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7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Общий протокол" sheetId="1" state="visible" r:id="rId1"/>
    <sheet name="карнавальный костюм и мисс мира" sheetId="2" state="visible" r:id="rId2"/>
    <sheet name="Команды и темы" sheetId="3" state="visible" r:id="rId3"/>
    <sheet name="Гран-при" sheetId="4" state="visible" r:id="rId4"/>
    <sheet name="Платформы" sheetId="5" state="visible" r:id="rId5"/>
    <sheet name="Ростовые фигуры" sheetId="6" state="visible" r:id="rId6"/>
    <sheet name="Чёрный ящик" sheetId="7" state="visible" r:id="rId7"/>
    <sheet name="Букет для доставки" sheetId="8" state="visible" r:id="rId8"/>
    <sheet name="Малая скульптура" sheetId="9" state="visible" r:id="rId9"/>
    <sheet name="Головной убор" sheetId="10" state="visible" r:id="rId10"/>
  </sheets>
  <definedNames>
    <definedName name="_xlnm._FilterDatabase" localSheetId="0" hidden="1">'Общий протокол'!$A$2:$BJ$2</definedName>
    <definedName name="_xlnm._FilterDatabase" localSheetId="0" hidden="1">'Общий протокол'!$A$2:$BJ$2</definedName>
  </definedNames>
  <calcPr/>
</workbook>
</file>

<file path=xl/sharedStrings.xml><?xml version="1.0" encoding="utf-8"?>
<sst xmlns="http://schemas.openxmlformats.org/spreadsheetml/2006/main" count="134" uniqueCount="134">
  <si>
    <t xml:space="preserve">№ </t>
  </si>
  <si>
    <t>Название</t>
  </si>
  <si>
    <t>Тема</t>
  </si>
  <si>
    <t xml:space="preserve">Передвижная платформа</t>
  </si>
  <si>
    <t xml:space="preserve">Ростовая фигура</t>
  </si>
  <si>
    <t xml:space="preserve">Черный ящик</t>
  </si>
  <si>
    <t>Букет</t>
  </si>
  <si>
    <t>Гран-при</t>
  </si>
  <si>
    <t>Творчество</t>
  </si>
  <si>
    <t>Техника</t>
  </si>
  <si>
    <t>Штрафы</t>
  </si>
  <si>
    <t xml:space="preserve">КОНЕЧНЫЙ ИТОГ</t>
  </si>
  <si>
    <t xml:space="preserve">Визуальное восприятие</t>
  </si>
  <si>
    <t>Техничность</t>
  </si>
  <si>
    <t>Устойчивость</t>
  </si>
  <si>
    <t>Масштабность</t>
  </si>
  <si>
    <t>Сумма</t>
  </si>
  <si>
    <t>Транспортировка</t>
  </si>
  <si>
    <t>Место</t>
  </si>
  <si>
    <t xml:space="preserve">Чародеи (Лаптурова)</t>
  </si>
  <si>
    <t xml:space="preserve"> Сумасшедшая - А.Воробьев</t>
  </si>
  <si>
    <t xml:space="preserve">ПиниБум (Баркова)</t>
  </si>
  <si>
    <t xml:space="preserve"> 2 веселых гуся  - Народная </t>
  </si>
  <si>
    <t xml:space="preserve">Топчик (Гаценко)</t>
  </si>
  <si>
    <t xml:space="preserve">Щелкунчик - П.Чайковский</t>
  </si>
  <si>
    <t xml:space="preserve">Счастливчики (Ракович)</t>
  </si>
  <si>
    <t xml:space="preserve">Страна Лимония - гр.Дюна</t>
  </si>
  <si>
    <t xml:space="preserve">Мир (Грушина)</t>
  </si>
  <si>
    <t xml:space="preserve">Зайка моя -Ф. Киркоров</t>
  </si>
  <si>
    <t xml:space="preserve">Шаманки (Капланян)</t>
  </si>
  <si>
    <t xml:space="preserve">Зеленоглазое такси - М. Боярский</t>
  </si>
  <si>
    <t xml:space="preserve">Кочевая звезда (Погодина)</t>
  </si>
  <si>
    <t xml:space="preserve">Мохнатый шмель - Н.Михалков</t>
  </si>
  <si>
    <t xml:space="preserve">2 капитана (Овчаров)</t>
  </si>
  <si>
    <t xml:space="preserve">Микс песен Ария - гр.Ария</t>
  </si>
  <si>
    <t xml:space="preserve">Капи-Тошки (Шевченко)</t>
  </si>
  <si>
    <t xml:space="preserve">Арлекино -А.Пугачева</t>
  </si>
  <si>
    <t xml:space="preserve">Румянцева Ирина</t>
  </si>
  <si>
    <t xml:space="preserve">Зайцева Екатерина</t>
  </si>
  <si>
    <t xml:space="preserve">Пиксаев Анатолий</t>
  </si>
  <si>
    <t xml:space="preserve">Шолохова Елена</t>
  </si>
  <si>
    <t xml:space="preserve">Пименова Елена</t>
  </si>
  <si>
    <t>Штраф</t>
  </si>
  <si>
    <t>Итого</t>
  </si>
  <si>
    <t>Абсолют</t>
  </si>
  <si>
    <t xml:space="preserve">Учебная лига</t>
  </si>
  <si>
    <t xml:space="preserve">Профессиональная лига</t>
  </si>
  <si>
    <t xml:space="preserve">Чёрный ящик</t>
  </si>
  <si>
    <t xml:space="preserve">Пиксаев Анатолий </t>
  </si>
  <si>
    <t xml:space="preserve">судья 9</t>
  </si>
  <si>
    <t xml:space="preserve">Соответствие теме</t>
  </si>
  <si>
    <t>SMILE:)</t>
  </si>
  <si>
    <t>Матрешки</t>
  </si>
  <si>
    <t xml:space="preserve">Карабаски Барабаски</t>
  </si>
  <si>
    <t>Подсолнух</t>
  </si>
  <si>
    <t xml:space="preserve">Золотые ручки</t>
  </si>
  <si>
    <t xml:space="preserve">Литвинова Наталия</t>
  </si>
  <si>
    <t xml:space="preserve">Лучанова Евгения </t>
  </si>
  <si>
    <t xml:space="preserve">Пальшина Евгения</t>
  </si>
  <si>
    <t xml:space="preserve">Погодина Алена</t>
  </si>
  <si>
    <t xml:space="preserve">Кожух Ольга</t>
  </si>
  <si>
    <t xml:space="preserve">Грушина Светлана</t>
  </si>
  <si>
    <t xml:space="preserve">Прокопенко Анастасия</t>
  </si>
  <si>
    <t xml:space="preserve">Фишер Ольга</t>
  </si>
  <si>
    <t xml:space="preserve">Кондрашев Дмитрий</t>
  </si>
  <si>
    <t xml:space="preserve">Дворников Роман</t>
  </si>
  <si>
    <t xml:space="preserve">Крючкова Татьяна</t>
  </si>
  <si>
    <t xml:space="preserve">Гаценко Нина</t>
  </si>
  <si>
    <t xml:space="preserve">Гришина Екатерина</t>
  </si>
  <si>
    <t xml:space="preserve">Толстенко Екатерина</t>
  </si>
  <si>
    <t xml:space="preserve">Николаенко Софья</t>
  </si>
  <si>
    <t xml:space="preserve">Агафонова Евгения</t>
  </si>
  <si>
    <t xml:space="preserve">Самкевич Наталья</t>
  </si>
  <si>
    <t xml:space="preserve">Ракович Андрей </t>
  </si>
  <si>
    <t xml:space="preserve">Панкеева Елизавета</t>
  </si>
  <si>
    <t xml:space="preserve">Распопова Елена</t>
  </si>
  <si>
    <t xml:space="preserve">Лаптурова Кристина</t>
  </si>
  <si>
    <t xml:space="preserve">Матюшина Екатерина</t>
  </si>
  <si>
    <t xml:space="preserve">Авдонина Елена </t>
  </si>
  <si>
    <t xml:space="preserve">Орехова Татьяна </t>
  </si>
  <si>
    <t xml:space="preserve">Лучникова Элина</t>
  </si>
  <si>
    <t xml:space="preserve">Зырянова Светлана </t>
  </si>
  <si>
    <t xml:space="preserve">Шинкаренко Людмила</t>
  </si>
  <si>
    <t xml:space="preserve">Букет для доставки</t>
  </si>
  <si>
    <t xml:space="preserve">Малая скульптура</t>
  </si>
  <si>
    <t xml:space="preserve">Головной убор</t>
  </si>
  <si>
    <t xml:space="preserve">Француз Николай</t>
  </si>
  <si>
    <t xml:space="preserve">Чеботарева Олеся(Лич.зач)</t>
  </si>
  <si>
    <t>Кокошник</t>
  </si>
  <si>
    <t xml:space="preserve">Чеботарева Олеся(Лич.зач.)</t>
  </si>
  <si>
    <t xml:space="preserve">Костюм - Бал Маскарад</t>
  </si>
  <si>
    <t>ФНП</t>
  </si>
  <si>
    <t>Пиксаев</t>
  </si>
  <si>
    <t>Шолохова</t>
  </si>
  <si>
    <t>Румянцева</t>
  </si>
  <si>
    <t>Зайцева</t>
  </si>
  <si>
    <t>Пименова</t>
  </si>
  <si>
    <t>ИТОГО</t>
  </si>
  <si>
    <t xml:space="preserve">С.Лапина (Бурановские бабушки)</t>
  </si>
  <si>
    <t xml:space="preserve">Топчик (Пираты)</t>
  </si>
  <si>
    <t xml:space="preserve">Анна Васильева. (Кадышева)</t>
  </si>
  <si>
    <t xml:space="preserve">Ющенко Вера (Сергей Жуков)</t>
  </si>
  <si>
    <t xml:space="preserve">Мир (Киркоров)</t>
  </si>
  <si>
    <t xml:space="preserve">Самкевич (Лолита)</t>
  </si>
  <si>
    <t xml:space="preserve">А. Погодина. (Харли Квин)</t>
  </si>
  <si>
    <t xml:space="preserve">Курочкины (Кавказкая пленница)</t>
  </si>
  <si>
    <t xml:space="preserve">Людмила Максимова (Арлекино)</t>
  </si>
  <si>
    <t xml:space="preserve">Ракович А (звезда)</t>
  </si>
  <si>
    <t>N</t>
  </si>
  <si>
    <t>Команда</t>
  </si>
  <si>
    <t xml:space="preserve">Общая (сквозная) тема</t>
  </si>
  <si>
    <t>Платформа</t>
  </si>
  <si>
    <t>Ростовая</t>
  </si>
  <si>
    <t>Малая</t>
  </si>
  <si>
    <t xml:space="preserve">Гран При (общий зачёт)</t>
  </si>
  <si>
    <t xml:space="preserve">№ команды</t>
  </si>
  <si>
    <t xml:space="preserve">Сумма баллов</t>
  </si>
  <si>
    <t xml:space="preserve">Платформы, общий зачёт</t>
  </si>
  <si>
    <t xml:space="preserve">Платформы, учебная лига</t>
  </si>
  <si>
    <t xml:space="preserve">Платформы, профессиональная лига</t>
  </si>
  <si>
    <t xml:space="preserve">Баллы в таблице даны с учётом штрафов.</t>
  </si>
  <si>
    <t>ШТРАФЫ</t>
  </si>
  <si>
    <t>Нарушение</t>
  </si>
  <si>
    <t xml:space="preserve">Ростовая фигура, общий зачёт</t>
  </si>
  <si>
    <t xml:space="preserve">Ростовая фигура, учебная лига</t>
  </si>
  <si>
    <t xml:space="preserve">Ростовая фигура, профессиональная лига</t>
  </si>
  <si>
    <t xml:space="preserve">Чёрный ящик, общий зачёт</t>
  </si>
  <si>
    <t xml:space="preserve">Чёрный ящик, учебная лига</t>
  </si>
  <si>
    <t xml:space="preserve">Чёрный ящик, профессиональная лига</t>
  </si>
  <si>
    <t xml:space="preserve">Букет для доставки, общий зачёт</t>
  </si>
  <si>
    <t xml:space="preserve">Букет для доставки, учебная лига</t>
  </si>
  <si>
    <t xml:space="preserve">Букет для доставки, профессиональная лига</t>
  </si>
  <si>
    <t xml:space="preserve">Малая скульптура, общий зачёт</t>
  </si>
  <si>
    <t xml:space="preserve">Головной убор, общий зачёт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</si>
</sst>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2">
    <font>
      <sz val="11.000000"/>
      <color theme="1"/>
      <name val="Calibri"/>
      <scheme val="minor"/>
    </font>
    <font>
      <b/>
      <sz val="11.000000"/>
      <color theme="1"/>
      <name val="Calibri"/>
      <scheme val="minor"/>
    </font>
    <font>
      <sz val="16.000000"/>
      <color indexed="2"/>
      <name val="Calibri"/>
      <scheme val="minor"/>
    </font>
    <font>
      <sz val="11.000000"/>
      <name val="Calibri"/>
      <scheme val="minor"/>
    </font>
    <font>
      <b/>
      <sz val="11.000000"/>
      <color rgb="FFC00000"/>
      <name val="Calibri"/>
      <scheme val="minor"/>
    </font>
    <font>
      <b/>
      <sz val="18.000000"/>
      <color theme="1"/>
      <name val="Calibri"/>
      <scheme val="minor"/>
    </font>
    <font>
      <sz val="18.000000"/>
      <color theme="1"/>
      <name val="Calibri"/>
      <scheme val="minor"/>
    </font>
    <font>
      <sz val="12.000000"/>
      <color theme="1"/>
      <name val="Calibri"/>
      <scheme val="minor"/>
    </font>
    <font>
      <sz val="11.000000"/>
      <color theme="1"/>
      <name val="Tibetan Machine Uni"/>
    </font>
    <font>
      <b/>
      <sz val="11.000000"/>
      <color theme="1"/>
      <name val="Tibetan Machine Uni"/>
    </font>
    <font>
      <sz val="11.000000"/>
      <name val="Times New Roman"/>
    </font>
    <font>
      <sz val="14.000000"/>
      <color theme="1"/>
      <name val="Calibri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0"/>
        <bgColor theme="0"/>
      </patternFill>
    </fill>
    <fill>
      <patternFill patternType="solid">
        <fgColor indexed="2"/>
        <bgColor indexed="2"/>
      </patternFill>
    </fill>
    <fill>
      <patternFill patternType="solid">
        <fgColor indexed="5"/>
        <bgColor indexed="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rgb="FF92D050"/>
        <bgColor rgb="FF92D050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3" tint="0.39997558519241921"/>
        <bgColor theme="3" tint="0.39997558519241921"/>
      </patternFill>
    </fill>
    <fill>
      <patternFill patternType="solid">
        <fgColor theme="0" tint="0"/>
        <bgColor theme="0" tint="0"/>
      </patternFill>
    </fill>
  </fills>
  <borders count="19">
    <border>
      <left style="none"/>
      <right style="none"/>
      <top style="none"/>
      <bottom style="none"/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none"/>
      <bottom style="none"/>
      <diagonal style="none"/>
    </border>
  </borders>
  <cellStyleXfs count="4">
    <xf fontId="0" fillId="0" borderId="0" numFmtId="0" applyNumberFormat="1" applyFont="1" applyFill="1" applyBorder="1"/>
    <xf fontId="0" fillId="2" borderId="0" numFmtId="0" applyNumberFormat="0" applyFont="1" applyFill="1" applyBorder="0" applyProtection="0"/>
    <xf fontId="0" fillId="3" borderId="0" numFmtId="0" applyNumberFormat="0" applyFont="1" applyFill="1" applyBorder="0" applyProtection="0"/>
    <xf fontId="0" fillId="4" borderId="0" numFmtId="0" applyNumberFormat="0" applyFont="1" applyFill="1" applyBorder="0" applyProtection="0"/>
  </cellStyleXfs>
  <cellXfs count="139">
    <xf fontId="0" fillId="0" borderId="0" numFmtId="0" xfId="0"/>
    <xf fontId="0" fillId="5" borderId="0" numFmtId="0" xfId="0" applyFill="1"/>
    <xf fontId="1" fillId="0" borderId="0" numFmtId="0" xfId="0" applyFont="1"/>
    <xf fontId="1" fillId="5" borderId="0" numFmtId="0" xfId="0" applyFont="1" applyFill="1"/>
    <xf fontId="1" fillId="0" borderId="0" numFmtId="0" xfId="0" applyFont="1" applyAlignment="1">
      <alignment horizontal="center" vertical="center" wrapText="1"/>
    </xf>
    <xf fontId="1" fillId="0" borderId="1" numFmtId="0" xfId="0" applyFont="1" applyBorder="1" applyAlignment="1">
      <alignment horizontal="center" vertical="center" wrapText="1"/>
    </xf>
    <xf fontId="0" fillId="0" borderId="1" numFmtId="0" xfId="0" applyBorder="1" applyAlignment="1">
      <alignment horizontal="center" vertical="center" wrapText="1"/>
    </xf>
    <xf fontId="0" fillId="0" borderId="0" numFmtId="0" xfId="0" applyAlignment="1">
      <alignment horizontal="center" vertical="center" wrapText="1"/>
    </xf>
    <xf fontId="1" fillId="0" borderId="2" numFmtId="0" xfId="0" applyFont="1" applyBorder="1" applyAlignment="1">
      <alignment horizontal="center" vertical="center" wrapText="1"/>
    </xf>
    <xf fontId="1" fillId="0" borderId="2" numFmtId="0" xfId="0" applyFont="1" applyBorder="1" applyAlignment="1">
      <alignment horizontal="center" vertical="center"/>
    </xf>
    <xf fontId="2" fillId="0" borderId="2" numFmtId="0" xfId="0" applyFont="1" applyBorder="1" applyAlignment="1">
      <alignment horizontal="center" wrapText="1"/>
    </xf>
    <xf fontId="1" fillId="0" borderId="3" numFmtId="0" xfId="0" applyFont="1" applyBorder="1" applyAlignment="1">
      <alignment horizontal="center" vertical="center" wrapText="1"/>
    </xf>
    <xf fontId="0" fillId="0" borderId="2" numFmtId="0" xfId="0" applyBorder="1"/>
    <xf fontId="0" fillId="5" borderId="2" numFmtId="0" xfId="0" applyFill="1" applyBorder="1"/>
    <xf fontId="0" fillId="0" borderId="2" numFmtId="0" xfId="0" applyBorder="1" applyAlignment="1">
      <alignment vertical="center" wrapText="1"/>
    </xf>
    <xf fontId="0" fillId="0" borderId="4" numFmtId="0" xfId="0" applyBorder="1" applyAlignment="1">
      <alignment vertical="center" wrapText="1"/>
    </xf>
    <xf fontId="1" fillId="2" borderId="2" numFmtId="0" xfId="1" applyFont="1" applyFill="1" applyBorder="1" applyAlignment="1">
      <alignment vertical="center" wrapText="1"/>
    </xf>
    <xf fontId="3" fillId="6" borderId="2" numFmtId="0" xfId="0" applyFont="1" applyFill="1" applyBorder="1" applyAlignment="1">
      <alignment vertical="center" wrapText="1"/>
    </xf>
    <xf fontId="0" fillId="5" borderId="2" numFmtId="0" xfId="0" applyFill="1" applyBorder="1" applyAlignment="1">
      <alignment vertical="center" wrapText="1"/>
    </xf>
    <xf fontId="0" fillId="6" borderId="2" numFmtId="0" xfId="0" applyFill="1" applyBorder="1" applyAlignment="1">
      <alignment vertical="center" wrapText="1"/>
    </xf>
    <xf fontId="1" fillId="2" borderId="5" numFmtId="0" xfId="1" applyFont="1" applyFill="1" applyBorder="1" applyAlignment="1">
      <alignment vertical="center" wrapText="1"/>
    </xf>
    <xf fontId="0" fillId="5" borderId="0" numFmtId="0" xfId="0" applyFill="1" applyAlignment="1">
      <alignment vertical="center" wrapText="1"/>
    </xf>
    <xf fontId="1" fillId="5" borderId="0" numFmtId="0" xfId="1" applyFont="1" applyFill="1" applyAlignment="1">
      <alignment vertical="center" wrapText="1"/>
    </xf>
    <xf fontId="0" fillId="5" borderId="2" numFmtId="0" xfId="3" applyFill="1" applyBorder="1"/>
    <xf fontId="0" fillId="7" borderId="2" numFmtId="0" xfId="3" applyFill="1" applyBorder="1"/>
    <xf fontId="0" fillId="2" borderId="2" numFmtId="0" xfId="1" applyFill="1" applyBorder="1"/>
    <xf fontId="3" fillId="6" borderId="2" numFmtId="0" xfId="3" applyFont="1" applyFill="1" applyBorder="1"/>
    <xf fontId="0" fillId="8" borderId="2" numFmtId="0" xfId="1" applyFill="1" applyBorder="1"/>
    <xf fontId="0" fillId="6" borderId="2" numFmtId="0" xfId="3" applyFill="1" applyBorder="1"/>
    <xf fontId="0" fillId="5" borderId="5" numFmtId="0" xfId="3" applyFill="1" applyBorder="1"/>
    <xf fontId="4" fillId="0" borderId="2" numFmtId="0" xfId="0" applyFont="1" applyBorder="1"/>
    <xf fontId="0" fillId="5" borderId="6" numFmtId="0" xfId="3" applyFill="1" applyBorder="1"/>
    <xf fontId="0" fillId="5" borderId="0" numFmtId="0" xfId="3" applyFill="1"/>
    <xf fontId="4" fillId="0" borderId="0" numFmtId="0" xfId="0" applyFont="1"/>
    <xf fontId="0" fillId="5" borderId="0" numFmtId="0" xfId="1" applyFill="1"/>
    <xf fontId="1" fillId="5" borderId="2" numFmtId="0" xfId="3" applyFont="1" applyFill="1" applyBorder="1"/>
    <xf fontId="0" fillId="9" borderId="2" numFmtId="0" xfId="3" applyFill="1" applyBorder="1"/>
    <xf fontId="0" fillId="5" borderId="2" numFmtId="0" xfId="2" applyFill="1" applyBorder="1"/>
    <xf fontId="0" fillId="7" borderId="2" numFmtId="0" xfId="2" applyFill="1" applyBorder="1"/>
    <xf fontId="0" fillId="5" borderId="0" numFmtId="0" xfId="2" applyFill="1"/>
    <xf fontId="0" fillId="9" borderId="2" numFmtId="0" xfId="2" applyFill="1" applyBorder="1"/>
    <xf fontId="1" fillId="5" borderId="2" numFmtId="0" xfId="2" applyFont="1" applyFill="1" applyBorder="1"/>
    <xf fontId="0" fillId="2" borderId="5" numFmtId="0" xfId="1" applyFill="1" applyBorder="1"/>
    <xf fontId="0" fillId="0" borderId="2" numFmtId="0" xfId="2" applyBorder="1"/>
    <xf fontId="0" fillId="0" borderId="2" numFmtId="0" xfId="3" applyBorder="1"/>
    <xf fontId="0" fillId="8" borderId="5" numFmtId="0" xfId="1" applyFill="1" applyBorder="1"/>
    <xf fontId="1" fillId="0" borderId="2" numFmtId="0" xfId="2" applyFont="1" applyBorder="1"/>
    <xf fontId="0" fillId="0" borderId="0" numFmtId="0" xfId="0"/>
    <xf fontId="1" fillId="0" borderId="7" numFmtId="0" xfId="0" applyFont="1" applyBorder="1"/>
    <xf fontId="0" fillId="0" borderId="7" numFmtId="0" xfId="0" applyBorder="1"/>
    <xf fontId="0" fillId="0" borderId="8" numFmtId="0" xfId="0" applyBorder="1"/>
    <xf fontId="5" fillId="0" borderId="0" numFmtId="0" xfId="0" applyFont="1"/>
    <xf fontId="6" fillId="0" borderId="0" numFmtId="0" xfId="0" applyFont="1"/>
    <xf fontId="6" fillId="0" borderId="9" numFmtId="0" xfId="0" applyFont="1" applyBorder="1"/>
    <xf fontId="0" fillId="0" borderId="2" numFmtId="0" xfId="0" applyBorder="1" applyAlignment="1">
      <alignment horizontal="center"/>
    </xf>
    <xf fontId="0" fillId="0" borderId="6" numFmtId="0" xfId="0" applyBorder="1"/>
    <xf fontId="0" fillId="0" borderId="6" numFmtId="0" xfId="0" applyBorder="1" applyAlignment="1">
      <alignment horizontal="center"/>
    </xf>
    <xf fontId="0" fillId="0" borderId="10" numFmtId="0" xfId="0" applyBorder="1" applyAlignment="1">
      <alignment horizontal="center"/>
    </xf>
    <xf fontId="0" fillId="0" borderId="11" numFmtId="0" xfId="0" applyBorder="1" applyAlignment="1">
      <alignment horizontal="center"/>
    </xf>
    <xf fontId="0" fillId="0" borderId="12" numFmtId="0" xfId="0" applyBorder="1" applyAlignment="1">
      <alignment horizontal="center"/>
    </xf>
    <xf fontId="0" fillId="5" borderId="0" numFmtId="0" xfId="0" applyFill="1" applyAlignment="1">
      <alignment horizontal="center"/>
    </xf>
    <xf fontId="6" fillId="0" borderId="1" numFmtId="0" xfId="0" applyFont="1" applyBorder="1"/>
    <xf fontId="6" fillId="0" borderId="13" numFmtId="0" xfId="0" applyFont="1" applyBorder="1"/>
    <xf fontId="0" fillId="0" borderId="14" numFmtId="0" xfId="0" applyBorder="1" applyAlignment="1">
      <alignment horizontal="center"/>
    </xf>
    <xf fontId="0" fillId="0" borderId="1" numFmtId="0" xfId="0" applyBorder="1" applyAlignment="1">
      <alignment horizontal="center"/>
    </xf>
    <xf fontId="0" fillId="0" borderId="13" numFmtId="0" xfId="0" applyBorder="1" applyAlignment="1">
      <alignment horizontal="center"/>
    </xf>
    <xf fontId="1" fillId="0" borderId="2" numFmtId="0" xfId="0" applyFont="1" applyBorder="1"/>
    <xf fontId="1" fillId="5" borderId="2" numFmtId="0" xfId="0" applyFont="1" applyFill="1" applyBorder="1"/>
    <xf fontId="0" fillId="0" borderId="0" numFmtId="0" xfId="0" applyAlignment="1">
      <alignment vertical="center" wrapText="1"/>
    </xf>
    <xf fontId="7" fillId="5" borderId="2" numFmtId="0" xfId="2" applyFont="1" applyFill="1" applyBorder="1"/>
    <xf fontId="5" fillId="0" borderId="0" numFmtId="0" xfId="0" applyFont="1" applyAlignment="1">
      <alignment horizontal="center"/>
    </xf>
    <xf fontId="1" fillId="0" borderId="2" numFmtId="0" xfId="0" applyFont="1" applyBorder="1" applyAlignment="1">
      <alignment vertical="center" wrapText="1"/>
    </xf>
    <xf fontId="1" fillId="10" borderId="2" numFmtId="0" xfId="0" applyFont="1" applyFill="1" applyBorder="1" applyAlignment="1">
      <alignment vertical="center" wrapText="1"/>
    </xf>
    <xf fontId="0" fillId="0" borderId="2" numFmtId="0" xfId="0" applyBorder="1" applyAlignment="1">
      <alignment wrapText="1"/>
    </xf>
    <xf fontId="0" fillId="10" borderId="2" numFmtId="0" xfId="0" applyFill="1" applyBorder="1"/>
    <xf fontId="0" fillId="10" borderId="0" numFmtId="0" xfId="0" applyFill="1"/>
    <xf fontId="1" fillId="11" borderId="2" numFmtId="0" xfId="0" applyFont="1" applyFill="1" applyBorder="1"/>
    <xf fontId="0" fillId="0" borderId="2" numFmtId="0" xfId="1" applyBorder="1"/>
    <xf fontId="0" fillId="6" borderId="2" numFmtId="0" xfId="0" applyFill="1" applyBorder="1"/>
    <xf fontId="0" fillId="6" borderId="2" numFmtId="0" xfId="1" applyFill="1" applyBorder="1"/>
    <xf fontId="1" fillId="6" borderId="2" numFmtId="0" xfId="0" applyFont="1" applyFill="1" applyBorder="1" applyAlignment="1">
      <alignment vertical="center" wrapText="1"/>
    </xf>
    <xf fontId="1" fillId="6" borderId="2" numFmtId="0" xfId="0" applyFont="1" applyFill="1" applyBorder="1"/>
    <xf fontId="1" fillId="0" borderId="15" numFmtId="0" xfId="0" applyFont="1" applyBorder="1"/>
    <xf fontId="0" fillId="0" borderId="11" numFmtId="0" xfId="0" applyBorder="1"/>
    <xf fontId="0" fillId="0" borderId="12" numFmtId="0" xfId="0" applyBorder="1"/>
    <xf fontId="0" fillId="0" borderId="0" numFmtId="0" xfId="0" applyAlignment="1">
      <alignment horizontal="center"/>
    </xf>
    <xf fontId="0" fillId="0" borderId="14" numFmtId="0" xfId="0" applyBorder="1"/>
    <xf fontId="0" fillId="0" borderId="1" numFmtId="0" xfId="0" applyBorder="1"/>
    <xf fontId="0" fillId="0" borderId="13" numFmtId="0" xfId="0" applyBorder="1"/>
    <xf fontId="0" fillId="3" borderId="0" numFmtId="0" xfId="2" applyFill="1"/>
    <xf fontId="0" fillId="0" borderId="2" numFmtId="0" xfId="0" applyBorder="1" applyProtection="1">
      <protection locked="0"/>
    </xf>
    <xf fontId="0" fillId="5" borderId="4" numFmtId="0" xfId="2" applyFill="1" applyBorder="1"/>
    <xf fontId="0" fillId="0" borderId="4" numFmtId="0" xfId="0" applyBorder="1"/>
    <xf fontId="0" fillId="12" borderId="2" numFmtId="0" xfId="3" applyFill="1" applyBorder="1"/>
    <xf fontId="0" fillId="12" borderId="2" numFmtId="0" xfId="2" applyFill="1" applyBorder="1"/>
    <xf fontId="0" fillId="6" borderId="2" numFmtId="0" xfId="2" applyFill="1" applyBorder="1"/>
    <xf fontId="1" fillId="0" borderId="3" numFmtId="0" xfId="0" applyFont="1" applyBorder="1" applyAlignment="1">
      <alignment vertical="center" wrapText="1"/>
    </xf>
    <xf fontId="1" fillId="5" borderId="5" numFmtId="0" xfId="0" applyFont="1" applyFill="1" applyBorder="1"/>
    <xf fontId="1" fillId="5" borderId="16" numFmtId="0" xfId="0" applyFont="1" applyFill="1" applyBorder="1"/>
    <xf fontId="0" fillId="8" borderId="17" numFmtId="0" xfId="1" applyFill="1" applyBorder="1"/>
    <xf fontId="0" fillId="2" borderId="17" numFmtId="0" xfId="1" applyFill="1" applyBorder="1"/>
    <xf fontId="1" fillId="5" borderId="6" numFmtId="0" xfId="0" applyFont="1" applyFill="1" applyBorder="1"/>
    <xf fontId="8" fillId="0" borderId="16" numFmtId="0" xfId="0" applyFont="1" applyBorder="1" applyAlignment="1">
      <alignment horizontal="center"/>
    </xf>
    <xf fontId="9" fillId="0" borderId="16" numFmtId="0" xfId="0" applyFont="1" applyBorder="1" applyAlignment="1">
      <alignment horizontal="center"/>
    </xf>
    <xf fontId="8" fillId="0" borderId="16" numFmtId="0" xfId="0" applyFont="1" applyBorder="1" applyAlignment="1">
      <alignment horizontal="center" wrapText="1"/>
    </xf>
    <xf fontId="0" fillId="7" borderId="2" numFmtId="0" xfId="3" applyFill="1" applyBorder="1" applyAlignment="1">
      <alignment wrapText="1"/>
    </xf>
    <xf fontId="0" fillId="9" borderId="2" numFmtId="0" xfId="3" applyFill="1" applyBorder="1" applyAlignment="1">
      <alignment wrapText="1"/>
    </xf>
    <xf fontId="0" fillId="7" borderId="2" numFmtId="0" xfId="2" applyFill="1" applyBorder="1" applyAlignment="1">
      <alignment wrapText="1"/>
    </xf>
    <xf fontId="0" fillId="9" borderId="2" numFmtId="0" xfId="2" applyFill="1" applyBorder="1" applyAlignment="1">
      <alignment wrapText="1"/>
    </xf>
    <xf fontId="10" fillId="0" borderId="2" numFmtId="0" xfId="0" applyFont="1" applyBorder="1" applyAlignment="1">
      <alignment vertical="top" wrapText="1"/>
    </xf>
    <xf fontId="11" fillId="0" borderId="0" numFmtId="0" xfId="0" applyFont="1"/>
    <xf fontId="3" fillId="0" borderId="2" numFmtId="0" xfId="0" applyFont="1" applyBorder="1"/>
    <xf fontId="3" fillId="5" borderId="2" numFmtId="0" xfId="0" applyFont="1" applyFill="1" applyBorder="1"/>
    <xf fontId="0" fillId="0" borderId="0" numFmtId="0" xfId="0" applyAlignment="1">
      <alignment wrapText="1"/>
    </xf>
    <xf fontId="11" fillId="0" borderId="0" numFmtId="0" xfId="0" applyFont="1" applyAlignment="1">
      <alignment horizontal="center" vertical="center"/>
    </xf>
    <xf fontId="0" fillId="5" borderId="2" numFmtId="0" xfId="2" applyFill="1" applyBorder="1" applyAlignment="1">
      <alignment wrapText="1"/>
    </xf>
    <xf fontId="0" fillId="5" borderId="2" numFmtId="0" xfId="0" applyFill="1" applyBorder="1" applyAlignment="1">
      <alignment wrapText="1"/>
    </xf>
    <xf fontId="0" fillId="5" borderId="2" numFmtId="0" xfId="3" applyFill="1" applyBorder="1" applyAlignment="1">
      <alignment wrapText="1"/>
    </xf>
    <xf fontId="0" fillId="0" borderId="2" numFmtId="0" xfId="2" applyBorder="1" applyAlignment="1">
      <alignment wrapText="1"/>
    </xf>
    <xf fontId="0" fillId="5" borderId="0" numFmtId="0" xfId="3" applyFill="1" applyAlignment="1">
      <alignment wrapText="1"/>
    </xf>
    <xf fontId="1" fillId="0" borderId="0" numFmtId="0" xfId="0" applyFont="1" applyAlignment="1">
      <alignment wrapText="1"/>
    </xf>
    <xf fontId="0" fillId="5" borderId="2" numFmtId="0" xfId="0" applyFill="1" applyBorder="1" applyAlignment="1">
      <alignment horizontal="center" vertical="center"/>
    </xf>
    <xf fontId="0" fillId="5" borderId="3" numFmtId="0" xfId="0" applyFill="1" applyBorder="1"/>
    <xf fontId="11" fillId="0" borderId="1" numFmtId="0" xfId="0" applyFont="1" applyBorder="1" applyAlignment="1">
      <alignment horizontal="center" vertical="center"/>
    </xf>
    <xf fontId="0" fillId="0" borderId="1" numFmtId="0" xfId="0" applyBorder="1" applyAlignment="1">
      <alignment horizontal="center" vertical="center"/>
    </xf>
    <xf fontId="11" fillId="0" borderId="1" numFmtId="0" xfId="0" applyFont="1" applyBorder="1"/>
    <xf fontId="0" fillId="0" borderId="2" numFmtId="0" xfId="0" applyBorder="1" applyAlignment="1">
      <alignment horizontal="center" vertical="center"/>
    </xf>
    <xf fontId="0" fillId="0" borderId="4" numFmtId="0" xfId="2" applyBorder="1"/>
    <xf fontId="0" fillId="5" borderId="0" numFmtId="0" xfId="0" applyFill="1" applyAlignment="1">
      <alignment wrapText="1"/>
    </xf>
    <xf fontId="0" fillId="5" borderId="0" numFmtId="0" xfId="0" applyFill="1" applyAlignment="1">
      <alignment horizontal="center" vertical="center"/>
    </xf>
    <xf fontId="1" fillId="5" borderId="0" numFmtId="0" xfId="0" applyFont="1" applyFill="1" applyAlignment="1">
      <alignment vertical="center"/>
    </xf>
    <xf fontId="1" fillId="5" borderId="0" numFmtId="0" xfId="0" applyFont="1" applyFill="1" applyAlignment="1">
      <alignment horizontal="center" vertical="center"/>
    </xf>
    <xf fontId="1" fillId="5" borderId="0" numFmtId="0" xfId="0" applyFont="1" applyFill="1" applyAlignment="1">
      <alignment horizontal="center" vertical="center" wrapText="1"/>
    </xf>
    <xf fontId="0" fillId="0" borderId="0" numFmtId="0" xfId="0" applyAlignment="1">
      <alignment horizontal="center" vertical="center"/>
    </xf>
    <xf fontId="0" fillId="0" borderId="3" numFmtId="0" xfId="0" applyBorder="1"/>
    <xf fontId="0" fillId="5" borderId="3" numFmtId="0" xfId="2" applyFill="1" applyBorder="1"/>
    <xf fontId="0" fillId="5" borderId="18" numFmtId="0" xfId="0" applyFill="1" applyBorder="1" applyAlignment="1">
      <alignment wrapText="1"/>
    </xf>
    <xf fontId="0" fillId="0" borderId="2" numFmtId="0" xfId="3" applyBorder="1" applyAlignment="1">
      <alignment wrapText="1"/>
    </xf>
    <xf fontId="0" fillId="5" borderId="0" numFmtId="0" xfId="2" applyFill="1" applyAlignment="1">
      <alignment wrapText="1"/>
    </xf>
  </cellXfs>
  <cellStyles count="4">
    <cellStyle name="20% — акцент2" xfId="1" builtinId="34"/>
    <cellStyle name="20% — акцент4" xfId="2" builtinId="42"/>
    <cellStyle name="20% — акцент6" xfId="3" builtinId="5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13" Type="http://schemas.openxmlformats.org/officeDocument/2006/relationships/styles" Target="styles.xml"/><Relationship  Id="rId11" Type="http://schemas.openxmlformats.org/officeDocument/2006/relationships/theme" Target="theme/theme1.xml"/><Relationship  Id="rId10" Type="http://schemas.openxmlformats.org/officeDocument/2006/relationships/worksheet" Target="worksheets/sheet10.xml"/><Relationship  Id="rId9" Type="http://schemas.openxmlformats.org/officeDocument/2006/relationships/worksheet" Target="worksheets/sheet9.xml"/><Relationship  Id="rId8" Type="http://schemas.openxmlformats.org/officeDocument/2006/relationships/worksheet" Target="worksheets/sheet8.xml"/><Relationship  Id="rId7" Type="http://schemas.openxmlformats.org/officeDocument/2006/relationships/worksheet" Target="worksheets/sheet7.xml"/><Relationship  Id="rId6" Type="http://schemas.openxmlformats.org/officeDocument/2006/relationships/worksheet" Target="worksheets/sheet6.xml"/><Relationship  Id="rId5" Type="http://schemas.openxmlformats.org/officeDocument/2006/relationships/worksheet" Target="worksheets/sheet5.xml"/><Relationship  Id="rId4" Type="http://schemas.openxmlformats.org/officeDocument/2006/relationships/worksheet" Target="worksheets/sheet4.xml"/><Relationship  Id="rId12" Type="http://schemas.openxmlformats.org/officeDocument/2006/relationships/sharedStrings" Target="sharedStrings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1" zoomScale="100" workbookViewId="0">
      <pane xSplit="3" topLeftCell="D1" activePane="topRight" state="frozen"/>
      <selection activeCell="D63" activeCellId="0" sqref="D63:I64"/>
    </sheetView>
  </sheetViews>
  <sheetFormatPr defaultRowHeight="14.25"/>
  <cols>
    <col customWidth="1" min="1" max="1" width="3.7109375"/>
    <col customWidth="1" min="2" max="2" style="1" width="26.5703125"/>
    <col customWidth="1" min="3" max="3" width="36.140625"/>
    <col customWidth="1" min="4" max="4" width="13"/>
    <col customWidth="1" min="5" max="5" width="11.7109375"/>
    <col customWidth="1" min="6" max="6" width="11.28515625"/>
    <col customWidth="1" min="7" max="7" width="12.85546875"/>
    <col customWidth="1" min="8" max="8" width="13.42578125"/>
    <col customWidth="1" min="9" max="9" width="11.85546875"/>
    <col customWidth="1" min="10" max="10" width="13.140625"/>
    <col customWidth="1" min="11" max="12" width="11.7109375"/>
    <col customWidth="1" min="13" max="13" width="12.85546875"/>
    <col customWidth="1" min="14" max="14" width="13.42578125"/>
    <col customWidth="1" min="15" max="15" width="8.7109375"/>
    <col customWidth="1" min="16" max="16" width="11.7109375"/>
    <col customWidth="1" min="17" max="17" width="12.140625"/>
    <col customWidth="1" min="18" max="18" width="13.42578125"/>
    <col customWidth="1" min="19" max="19" width="8.7109375"/>
    <col customWidth="1" min="20" max="20" width="13.42578125"/>
    <col customWidth="1" min="21" max="21" width="12.140625"/>
    <col customWidth="1" min="22" max="22" width="11.42578125"/>
    <col customWidth="1" min="23" max="23" width="12.85546875"/>
    <col customWidth="1" min="24" max="24" width="12.140625"/>
    <col customWidth="1" min="25" max="25" width="11.28515625"/>
    <col customWidth="1" min="26" max="26" width="10.42578125"/>
    <col customWidth="1" min="27" max="27" width="11.7109375"/>
    <col customWidth="1" min="28" max="28" width="8.7109375"/>
    <col customWidth="1" min="29" max="29" width="10.5703125"/>
    <col customWidth="1" min="30" max="30" width="16.42578125"/>
    <col customWidth="1" min="31" max="31" width="8.7109375"/>
    <col customWidth="1" min="32" max="32" width="13.140625"/>
    <col customWidth="1" min="33" max="33" width="13.7109375"/>
    <col customWidth="1" min="34" max="34" width="8.7109375"/>
    <col customWidth="1" min="35" max="35" width="21.28515625"/>
    <col customWidth="1" min="36" max="45" width="8.7109375"/>
    <col customWidth="1" min="46" max="46" width="24.7109375"/>
    <col customWidth="1" min="47" max="47" width="11"/>
    <col customWidth="1" min="52" max="52" width="21"/>
    <col customWidth="1" min="58" max="58" width="20.7109375"/>
  </cols>
  <sheetData>
    <row r="1" ht="45" customHeight="1">
      <c r="A1" s="2" t="s">
        <v>0</v>
      </c>
      <c r="B1" s="3" t="s">
        <v>1</v>
      </c>
      <c r="C1" s="2" t="s">
        <v>2</v>
      </c>
      <c r="D1" s="4" t="s">
        <v>3</v>
      </c>
      <c r="E1" s="4"/>
      <c r="F1" s="4"/>
      <c r="G1" s="4"/>
      <c r="H1" s="4"/>
      <c r="I1" s="4"/>
      <c r="J1" s="4" t="s">
        <v>4</v>
      </c>
      <c r="K1" s="4"/>
      <c r="L1" s="4"/>
      <c r="M1" s="4"/>
      <c r="N1" s="4"/>
      <c r="O1" s="4"/>
      <c r="P1" s="5" t="s">
        <v>5</v>
      </c>
      <c r="Q1" s="6"/>
      <c r="R1" s="6"/>
      <c r="S1" s="6"/>
      <c r="T1" s="4" t="s">
        <v>6</v>
      </c>
      <c r="U1" s="7"/>
      <c r="V1" s="7"/>
      <c r="W1" s="7"/>
      <c r="X1" s="7"/>
      <c r="Y1" s="7"/>
      <c r="Z1" s="8" t="s">
        <v>7</v>
      </c>
      <c r="AA1" s="8" t="s">
        <v>8</v>
      </c>
      <c r="AB1" s="8" t="s">
        <v>9</v>
      </c>
      <c r="AC1" s="9" t="s">
        <v>10</v>
      </c>
      <c r="AD1" s="10" t="s">
        <v>11</v>
      </c>
      <c r="AE1" s="8"/>
      <c r="AF1" s="11"/>
      <c r="AG1" s="11"/>
      <c r="AH1" s="11"/>
      <c r="AI1" s="11"/>
      <c r="AJ1" s="4"/>
      <c r="AK1" s="4"/>
      <c r="AL1" s="4"/>
      <c r="AM1" s="4"/>
      <c r="AN1" s="4"/>
      <c r="AO1" s="4"/>
      <c r="AP1" s="7"/>
      <c r="AQ1" s="7"/>
      <c r="AR1" s="7"/>
      <c r="AS1" s="7"/>
    </row>
    <row r="2" ht="26.25" customHeight="1">
      <c r="A2" s="12"/>
      <c r="B2" s="13"/>
      <c r="C2" s="12"/>
      <c r="D2" s="14" t="s">
        <v>12</v>
      </c>
      <c r="E2" s="14" t="s">
        <v>8</v>
      </c>
      <c r="F2" s="14" t="s">
        <v>13</v>
      </c>
      <c r="G2" s="14" t="s">
        <v>14</v>
      </c>
      <c r="H2" s="15" t="s">
        <v>15</v>
      </c>
      <c r="I2" s="16" t="s">
        <v>16</v>
      </c>
      <c r="J2" s="17"/>
      <c r="K2" s="14" t="s">
        <v>12</v>
      </c>
      <c r="L2" s="14" t="s">
        <v>8</v>
      </c>
      <c r="M2" s="14" t="s">
        <v>13</v>
      </c>
      <c r="N2" s="14" t="s">
        <v>14</v>
      </c>
      <c r="O2" s="16" t="s">
        <v>16</v>
      </c>
      <c r="P2" s="18" t="s">
        <v>12</v>
      </c>
      <c r="Q2" s="18" t="s">
        <v>8</v>
      </c>
      <c r="R2" s="18" t="s">
        <v>13</v>
      </c>
      <c r="S2" s="16" t="s">
        <v>16</v>
      </c>
      <c r="T2" s="19"/>
      <c r="U2" s="14" t="s">
        <v>12</v>
      </c>
      <c r="V2" s="14" t="s">
        <v>8</v>
      </c>
      <c r="W2" s="14" t="s">
        <v>13</v>
      </c>
      <c r="X2" s="14" t="s">
        <v>17</v>
      </c>
      <c r="Y2" s="20" t="s">
        <v>16</v>
      </c>
      <c r="Z2" s="8"/>
      <c r="AA2" s="8"/>
      <c r="AB2" s="8"/>
      <c r="AC2" s="9"/>
      <c r="AD2" s="10"/>
      <c r="AE2" s="18" t="s">
        <v>18</v>
      </c>
      <c r="AF2" s="21"/>
      <c r="AG2" s="22"/>
      <c r="AH2" s="21"/>
      <c r="AI2" s="21"/>
      <c r="AJ2" s="21"/>
      <c r="AK2" s="21"/>
      <c r="AL2" s="22"/>
      <c r="AM2" s="22"/>
      <c r="AN2" s="22"/>
      <c r="AO2" s="22"/>
      <c r="AP2" s="22"/>
      <c r="AQ2" s="22"/>
    </row>
    <row r="3">
      <c r="A3" s="23">
        <v>1</v>
      </c>
      <c r="B3" s="24" t="s">
        <v>19</v>
      </c>
      <c r="C3" s="23" t="s">
        <v>20</v>
      </c>
      <c r="D3" s="23">
        <f t="shared" ref="D3:D11" si="0">D44</f>
        <v>121</v>
      </c>
      <c r="E3" s="23">
        <f t="shared" ref="E3:E11" si="1">E44</f>
        <v>121</v>
      </c>
      <c r="F3" s="23">
        <f t="shared" ref="F3:F11" si="2">F44</f>
        <v>132</v>
      </c>
      <c r="G3" s="23">
        <f t="shared" ref="G3:G11" si="3">G44</f>
        <v>143</v>
      </c>
      <c r="H3" s="23">
        <f t="shared" ref="H3:H11" si="4">H44</f>
        <v>136</v>
      </c>
      <c r="I3" s="25">
        <f t="shared" ref="I3:I9" si="5">SUM(D3:H3)</f>
        <v>653</v>
      </c>
      <c r="J3" s="26"/>
      <c r="K3" s="23">
        <f t="shared" ref="K3:K11" si="6">E88</f>
        <v>92</v>
      </c>
      <c r="L3" s="23">
        <f t="shared" ref="L3:L11" si="7">F88</f>
        <v>94</v>
      </c>
      <c r="M3" s="23">
        <f t="shared" ref="M3:M11" si="8">G88</f>
        <v>95</v>
      </c>
      <c r="N3" s="23">
        <f t="shared" ref="N3:N11" si="9">H88</f>
        <v>119</v>
      </c>
      <c r="O3" s="27">
        <f t="shared" ref="O3:O9" si="10">SUM(K3:N3)</f>
        <v>400</v>
      </c>
      <c r="P3" s="23">
        <f t="shared" ref="P3:P11" si="11">D160</f>
        <v>49</v>
      </c>
      <c r="Q3" s="23">
        <f t="shared" ref="Q3:Q11" si="12">E160</f>
        <v>50</v>
      </c>
      <c r="R3" s="23">
        <f t="shared" ref="R3:R11" si="13">F160</f>
        <v>50</v>
      </c>
      <c r="S3" s="25">
        <f t="shared" ref="S3:S9" si="14">SUM(P3:R3)</f>
        <v>149</v>
      </c>
      <c r="T3" s="28"/>
      <c r="U3" s="23">
        <f t="shared" ref="U3:U11" si="15">E232</f>
        <v>41</v>
      </c>
      <c r="V3" s="23">
        <f t="shared" ref="V3:V11" si="16">F232</f>
        <v>44</v>
      </c>
      <c r="W3" s="23">
        <f t="shared" ref="W3:W11" si="17">G232</f>
        <v>45</v>
      </c>
      <c r="X3" s="23">
        <f t="shared" ref="X3:X11" si="18">H232</f>
        <v>46</v>
      </c>
      <c r="Y3" s="29">
        <f t="shared" ref="Y3:Y9" si="19">SUM(U3:X3)</f>
        <v>176</v>
      </c>
      <c r="Z3" s="23">
        <f t="shared" ref="Z3:Z9" si="20">I3+O3+S3+Y3</f>
        <v>1378</v>
      </c>
      <c r="AA3" s="23">
        <f t="shared" ref="AA3:AA9" si="21">E3+L3+Q3+V3</f>
        <v>309</v>
      </c>
      <c r="AB3" s="23">
        <f t="shared" ref="AB3:AB9" si="22">F3+M3+R3+W3</f>
        <v>322</v>
      </c>
      <c r="AC3" s="12">
        <f t="shared" ref="AC3:AC11" si="23">J44+J88+H160+J232</f>
        <v>0</v>
      </c>
      <c r="AD3" s="30">
        <f t="shared" ref="AD3:AD18" si="24">Z3-AC3</f>
        <v>1378</v>
      </c>
      <c r="AE3" s="31"/>
      <c r="AF3" s="32"/>
      <c r="AG3" s="33"/>
      <c r="AH3" s="32"/>
      <c r="AI3" s="32"/>
      <c r="AJ3" s="32"/>
      <c r="AK3" s="32"/>
      <c r="AL3" s="34"/>
      <c r="AM3" s="34"/>
      <c r="AN3" s="34"/>
      <c r="AO3" s="34"/>
      <c r="AP3" s="34"/>
      <c r="AQ3" s="34"/>
    </row>
    <row r="4">
      <c r="A4" s="23">
        <v>2</v>
      </c>
      <c r="B4" s="24" t="s">
        <v>21</v>
      </c>
      <c r="C4" s="23" t="s">
        <v>22</v>
      </c>
      <c r="D4" s="23">
        <f t="shared" si="0"/>
        <v>0</v>
      </c>
      <c r="E4" s="23">
        <f t="shared" si="1"/>
        <v>0</v>
      </c>
      <c r="F4" s="23">
        <f t="shared" si="2"/>
        <v>0</v>
      </c>
      <c r="G4" s="23">
        <f t="shared" si="3"/>
        <v>0</v>
      </c>
      <c r="H4" s="23">
        <f t="shared" si="4"/>
        <v>0</v>
      </c>
      <c r="I4" s="25">
        <f t="shared" si="5"/>
        <v>0</v>
      </c>
      <c r="J4" s="26"/>
      <c r="K4" s="23">
        <f t="shared" si="6"/>
        <v>111</v>
      </c>
      <c r="L4" s="23">
        <f t="shared" si="7"/>
        <v>103</v>
      </c>
      <c r="M4" s="23">
        <f t="shared" si="8"/>
        <v>120</v>
      </c>
      <c r="N4" s="23">
        <f t="shared" si="9"/>
        <v>118</v>
      </c>
      <c r="O4" s="27">
        <f t="shared" si="10"/>
        <v>452</v>
      </c>
      <c r="P4" s="23">
        <f t="shared" si="11"/>
        <v>39</v>
      </c>
      <c r="Q4" s="23">
        <f t="shared" si="12"/>
        <v>34</v>
      </c>
      <c r="R4" s="23">
        <f t="shared" si="13"/>
        <v>40</v>
      </c>
      <c r="S4" s="25">
        <f t="shared" si="14"/>
        <v>113</v>
      </c>
      <c r="T4" s="28"/>
      <c r="U4" s="23">
        <f t="shared" si="15"/>
        <v>41</v>
      </c>
      <c r="V4" s="23">
        <f t="shared" si="16"/>
        <v>38</v>
      </c>
      <c r="W4" s="23">
        <f t="shared" si="17"/>
        <v>39</v>
      </c>
      <c r="X4" s="23">
        <f t="shared" si="18"/>
        <v>46</v>
      </c>
      <c r="Y4" s="29">
        <f t="shared" si="19"/>
        <v>164</v>
      </c>
      <c r="Z4" s="23">
        <f t="shared" si="20"/>
        <v>729</v>
      </c>
      <c r="AA4" s="23">
        <f t="shared" si="21"/>
        <v>175</v>
      </c>
      <c r="AB4" s="23">
        <f t="shared" si="22"/>
        <v>199</v>
      </c>
      <c r="AC4">
        <f t="shared" si="23"/>
        <v>0</v>
      </c>
      <c r="AD4" s="30">
        <f t="shared" si="24"/>
        <v>729</v>
      </c>
      <c r="AE4" s="23"/>
      <c r="AF4" s="32"/>
      <c r="AG4" s="33"/>
      <c r="AH4" s="32"/>
      <c r="AI4" s="32"/>
      <c r="AJ4" s="32"/>
      <c r="AK4" s="32"/>
      <c r="AL4" s="34"/>
      <c r="AM4" s="34"/>
      <c r="AN4" s="34"/>
      <c r="AO4" s="34"/>
      <c r="AP4" s="34"/>
      <c r="AQ4" s="34"/>
    </row>
    <row r="5">
      <c r="A5" s="23">
        <v>3</v>
      </c>
      <c r="B5" s="24" t="s">
        <v>23</v>
      </c>
      <c r="C5" s="23" t="s">
        <v>24</v>
      </c>
      <c r="D5" s="23">
        <f t="shared" si="0"/>
        <v>101</v>
      </c>
      <c r="E5" s="23">
        <f t="shared" si="1"/>
        <v>110</v>
      </c>
      <c r="F5" s="23">
        <f t="shared" si="2"/>
        <v>112</v>
      </c>
      <c r="G5" s="23">
        <f t="shared" si="3"/>
        <v>138</v>
      </c>
      <c r="H5" s="23">
        <f t="shared" si="4"/>
        <v>102</v>
      </c>
      <c r="I5" s="25">
        <f t="shared" si="5"/>
        <v>563</v>
      </c>
      <c r="J5" s="26"/>
      <c r="K5" s="23">
        <f t="shared" si="6"/>
        <v>97</v>
      </c>
      <c r="L5" s="23">
        <f t="shared" si="7"/>
        <v>94</v>
      </c>
      <c r="M5" s="23">
        <f t="shared" si="8"/>
        <v>103</v>
      </c>
      <c r="N5" s="23">
        <f t="shared" si="9"/>
        <v>117</v>
      </c>
      <c r="O5" s="27">
        <f t="shared" si="10"/>
        <v>411</v>
      </c>
      <c r="P5" s="23">
        <f t="shared" si="11"/>
        <v>43</v>
      </c>
      <c r="Q5" s="23">
        <f t="shared" si="12"/>
        <v>40</v>
      </c>
      <c r="R5" s="23">
        <f t="shared" si="13"/>
        <v>43</v>
      </c>
      <c r="S5" s="25">
        <f t="shared" si="14"/>
        <v>126</v>
      </c>
      <c r="T5" s="28"/>
      <c r="U5" s="23">
        <f t="shared" si="15"/>
        <v>41</v>
      </c>
      <c r="V5" s="23">
        <f t="shared" si="16"/>
        <v>42</v>
      </c>
      <c r="W5" s="23">
        <f t="shared" si="17"/>
        <v>42</v>
      </c>
      <c r="X5" s="23">
        <f t="shared" si="18"/>
        <v>42</v>
      </c>
      <c r="Y5" s="29">
        <f t="shared" si="19"/>
        <v>167</v>
      </c>
      <c r="Z5" s="23">
        <f t="shared" si="20"/>
        <v>1267</v>
      </c>
      <c r="AA5" s="23">
        <f t="shared" si="21"/>
        <v>286</v>
      </c>
      <c r="AB5" s="23">
        <f t="shared" si="22"/>
        <v>300</v>
      </c>
      <c r="AC5" s="12">
        <f t="shared" si="23"/>
        <v>30</v>
      </c>
      <c r="AD5" s="30">
        <f t="shared" si="24"/>
        <v>1237</v>
      </c>
      <c r="AE5" s="35"/>
      <c r="AF5" s="32"/>
      <c r="AG5" s="33"/>
      <c r="AH5" s="32"/>
      <c r="AI5" s="32"/>
      <c r="AJ5" s="32"/>
      <c r="AK5" s="32"/>
      <c r="AL5" s="34"/>
      <c r="AM5" s="34"/>
      <c r="AN5" s="34"/>
      <c r="AO5" s="34"/>
      <c r="AP5" s="34"/>
      <c r="AQ5" s="34"/>
    </row>
    <row r="6">
      <c r="A6" s="23">
        <v>4</v>
      </c>
      <c r="B6" s="36" t="s">
        <v>25</v>
      </c>
      <c r="C6" s="23" t="s">
        <v>26</v>
      </c>
      <c r="D6" s="23">
        <f t="shared" si="0"/>
        <v>127</v>
      </c>
      <c r="E6" s="23">
        <f t="shared" si="1"/>
        <v>144</v>
      </c>
      <c r="F6" s="23">
        <f t="shared" si="2"/>
        <v>138</v>
      </c>
      <c r="G6" s="23">
        <f t="shared" si="3"/>
        <v>141</v>
      </c>
      <c r="H6" s="23">
        <f t="shared" si="4"/>
        <v>134</v>
      </c>
      <c r="I6" s="25">
        <f t="shared" si="5"/>
        <v>684</v>
      </c>
      <c r="J6" s="26"/>
      <c r="K6" s="23">
        <f t="shared" si="6"/>
        <v>118</v>
      </c>
      <c r="L6" s="23">
        <f t="shared" si="7"/>
        <v>125</v>
      </c>
      <c r="M6" s="23">
        <f t="shared" si="8"/>
        <v>122</v>
      </c>
      <c r="N6" s="23">
        <f t="shared" si="9"/>
        <v>122</v>
      </c>
      <c r="O6" s="27">
        <f t="shared" si="10"/>
        <v>487</v>
      </c>
      <c r="P6" s="23">
        <f t="shared" si="11"/>
        <v>35</v>
      </c>
      <c r="Q6" s="23">
        <f t="shared" si="12"/>
        <v>42</v>
      </c>
      <c r="R6" s="23">
        <f t="shared" si="13"/>
        <v>40</v>
      </c>
      <c r="S6" s="25">
        <f t="shared" si="14"/>
        <v>117</v>
      </c>
      <c r="T6" s="28"/>
      <c r="U6" s="23">
        <f t="shared" si="15"/>
        <v>50</v>
      </c>
      <c r="V6" s="23">
        <f t="shared" si="16"/>
        <v>46</v>
      </c>
      <c r="W6" s="23">
        <f t="shared" si="17"/>
        <v>48</v>
      </c>
      <c r="X6" s="23">
        <f t="shared" si="18"/>
        <v>50</v>
      </c>
      <c r="Y6" s="29">
        <f t="shared" si="19"/>
        <v>194</v>
      </c>
      <c r="Z6" s="23">
        <f t="shared" si="20"/>
        <v>1482</v>
      </c>
      <c r="AA6" s="23">
        <f t="shared" si="21"/>
        <v>357</v>
      </c>
      <c r="AB6" s="23">
        <f t="shared" si="22"/>
        <v>348</v>
      </c>
      <c r="AC6">
        <f t="shared" si="23"/>
        <v>5</v>
      </c>
      <c r="AD6" s="30">
        <f t="shared" si="24"/>
        <v>1477</v>
      </c>
      <c r="AE6" s="23">
        <v>2</v>
      </c>
      <c r="AF6" s="32"/>
      <c r="AG6" s="33"/>
      <c r="AH6" s="32"/>
      <c r="AI6" s="32"/>
      <c r="AJ6" s="32"/>
      <c r="AK6" s="32"/>
      <c r="AL6" s="34"/>
      <c r="AM6" s="34"/>
      <c r="AN6" s="34"/>
      <c r="AO6" s="34"/>
      <c r="AP6" s="34"/>
      <c r="AQ6" s="34"/>
    </row>
    <row r="7">
      <c r="A7" s="23">
        <v>5</v>
      </c>
      <c r="B7" s="24" t="s">
        <v>27</v>
      </c>
      <c r="C7" s="23" t="s">
        <v>28</v>
      </c>
      <c r="D7" s="23">
        <f t="shared" si="0"/>
        <v>141</v>
      </c>
      <c r="E7" s="23">
        <f t="shared" si="1"/>
        <v>143</v>
      </c>
      <c r="F7" s="23">
        <f t="shared" si="2"/>
        <v>140</v>
      </c>
      <c r="G7" s="23">
        <f t="shared" si="3"/>
        <v>142</v>
      </c>
      <c r="H7" s="23">
        <v>148</v>
      </c>
      <c r="I7" s="25">
        <f t="shared" si="5"/>
        <v>714</v>
      </c>
      <c r="J7" s="26"/>
      <c r="K7" s="23">
        <f t="shared" si="6"/>
        <v>113</v>
      </c>
      <c r="L7" s="23">
        <f t="shared" si="7"/>
        <v>116</v>
      </c>
      <c r="M7" s="23">
        <f t="shared" si="8"/>
        <v>121</v>
      </c>
      <c r="N7" s="23">
        <f t="shared" si="9"/>
        <v>122</v>
      </c>
      <c r="O7" s="27">
        <f t="shared" si="10"/>
        <v>472</v>
      </c>
      <c r="P7" s="23">
        <f t="shared" si="11"/>
        <v>44</v>
      </c>
      <c r="Q7" s="23">
        <f t="shared" si="12"/>
        <v>48</v>
      </c>
      <c r="R7" s="23">
        <f t="shared" si="13"/>
        <v>46</v>
      </c>
      <c r="S7" s="25">
        <f t="shared" si="14"/>
        <v>138</v>
      </c>
      <c r="T7" s="28"/>
      <c r="U7" s="23">
        <f t="shared" si="15"/>
        <v>48</v>
      </c>
      <c r="V7" s="23">
        <f t="shared" si="16"/>
        <v>41</v>
      </c>
      <c r="W7" s="23">
        <f t="shared" si="17"/>
        <v>50</v>
      </c>
      <c r="X7" s="23">
        <f t="shared" si="18"/>
        <v>49</v>
      </c>
      <c r="Y7" s="29">
        <f t="shared" si="19"/>
        <v>188</v>
      </c>
      <c r="Z7" s="23">
        <f t="shared" si="20"/>
        <v>1512</v>
      </c>
      <c r="AA7" s="23">
        <f t="shared" si="21"/>
        <v>348</v>
      </c>
      <c r="AB7" s="23">
        <f t="shared" si="22"/>
        <v>357</v>
      </c>
      <c r="AC7" s="12">
        <f t="shared" si="23"/>
        <v>0</v>
      </c>
      <c r="AD7" s="30">
        <f t="shared" si="24"/>
        <v>1512</v>
      </c>
      <c r="AE7" s="23">
        <v>1</v>
      </c>
      <c r="AF7" s="32"/>
      <c r="AG7" s="33"/>
      <c r="AH7" s="32"/>
      <c r="AI7" s="32"/>
      <c r="AJ7" s="32"/>
      <c r="AK7" s="32"/>
      <c r="AL7" s="34"/>
      <c r="AM7" s="34"/>
      <c r="AN7" s="34"/>
      <c r="AO7" s="34"/>
      <c r="AP7" s="34"/>
      <c r="AQ7" s="34"/>
    </row>
    <row r="8">
      <c r="A8" s="23">
        <v>6</v>
      </c>
      <c r="B8" s="24" t="s">
        <v>29</v>
      </c>
      <c r="C8" s="23" t="s">
        <v>30</v>
      </c>
      <c r="D8" s="23">
        <f t="shared" si="0"/>
        <v>98</v>
      </c>
      <c r="E8" s="23">
        <f t="shared" si="1"/>
        <v>99</v>
      </c>
      <c r="F8" s="23">
        <f t="shared" si="2"/>
        <v>106</v>
      </c>
      <c r="G8" s="23">
        <f t="shared" si="3"/>
        <v>141</v>
      </c>
      <c r="H8" s="23">
        <f t="shared" si="4"/>
        <v>101</v>
      </c>
      <c r="I8" s="25">
        <f t="shared" si="5"/>
        <v>545</v>
      </c>
      <c r="J8" s="26"/>
      <c r="K8" s="23">
        <f t="shared" si="6"/>
        <v>106</v>
      </c>
      <c r="L8" s="23">
        <f t="shared" si="7"/>
        <v>117</v>
      </c>
      <c r="M8" s="23">
        <f t="shared" si="8"/>
        <v>106</v>
      </c>
      <c r="N8" s="23">
        <f t="shared" si="9"/>
        <v>103</v>
      </c>
      <c r="O8" s="27">
        <f t="shared" si="10"/>
        <v>432</v>
      </c>
      <c r="P8" s="23">
        <f t="shared" si="11"/>
        <v>31</v>
      </c>
      <c r="Q8" s="23">
        <f t="shared" si="12"/>
        <v>31</v>
      </c>
      <c r="R8" s="23">
        <f t="shared" si="13"/>
        <v>34</v>
      </c>
      <c r="S8" s="25">
        <f t="shared" si="14"/>
        <v>96</v>
      </c>
      <c r="T8" s="28"/>
      <c r="U8" s="23">
        <f t="shared" si="15"/>
        <v>40</v>
      </c>
      <c r="V8" s="23">
        <f t="shared" si="16"/>
        <v>43</v>
      </c>
      <c r="W8" s="23">
        <f t="shared" si="17"/>
        <v>42</v>
      </c>
      <c r="X8" s="23">
        <f t="shared" si="18"/>
        <v>44</v>
      </c>
      <c r="Y8" s="29">
        <f t="shared" si="19"/>
        <v>169</v>
      </c>
      <c r="Z8" s="23">
        <f t="shared" si="20"/>
        <v>1242</v>
      </c>
      <c r="AA8" s="23">
        <f t="shared" si="21"/>
        <v>290</v>
      </c>
      <c r="AB8" s="23">
        <f t="shared" si="22"/>
        <v>288</v>
      </c>
      <c r="AC8">
        <f t="shared" si="23"/>
        <v>0</v>
      </c>
      <c r="AD8" s="30">
        <f t="shared" si="24"/>
        <v>1242</v>
      </c>
      <c r="AE8" s="23"/>
      <c r="AF8" s="32"/>
      <c r="AG8" s="33"/>
      <c r="AH8" s="32"/>
      <c r="AI8" s="32"/>
      <c r="AJ8" s="32"/>
      <c r="AK8" s="32"/>
      <c r="AL8" s="34"/>
      <c r="AM8" s="34"/>
      <c r="AN8" s="34"/>
      <c r="AO8" s="34"/>
      <c r="AP8" s="34"/>
      <c r="AQ8" s="34"/>
    </row>
    <row r="9">
      <c r="A9" s="23">
        <v>7</v>
      </c>
      <c r="B9" s="36" t="s">
        <v>31</v>
      </c>
      <c r="C9" s="23" t="s">
        <v>32</v>
      </c>
      <c r="D9" s="23">
        <f t="shared" si="0"/>
        <v>141</v>
      </c>
      <c r="E9" s="23">
        <f t="shared" si="1"/>
        <v>143</v>
      </c>
      <c r="F9" s="23">
        <f t="shared" si="2"/>
        <v>143</v>
      </c>
      <c r="G9" s="23">
        <f t="shared" si="3"/>
        <v>140</v>
      </c>
      <c r="H9" s="23">
        <f t="shared" si="4"/>
        <v>129</v>
      </c>
      <c r="I9" s="25">
        <f t="shared" si="5"/>
        <v>696</v>
      </c>
      <c r="J9" s="26"/>
      <c r="K9" s="23">
        <f t="shared" si="6"/>
        <v>112</v>
      </c>
      <c r="L9" s="23">
        <f t="shared" si="7"/>
        <v>115</v>
      </c>
      <c r="M9" s="23">
        <f t="shared" si="8"/>
        <v>115</v>
      </c>
      <c r="N9" s="23">
        <f t="shared" si="9"/>
        <v>122</v>
      </c>
      <c r="O9" s="27">
        <f t="shared" si="10"/>
        <v>464</v>
      </c>
      <c r="P9" s="23">
        <f t="shared" si="11"/>
        <v>25</v>
      </c>
      <c r="Q9" s="23">
        <f t="shared" si="12"/>
        <v>25</v>
      </c>
      <c r="R9" s="23">
        <f t="shared" si="13"/>
        <v>25</v>
      </c>
      <c r="S9" s="25">
        <f t="shared" si="14"/>
        <v>75</v>
      </c>
      <c r="T9" s="28"/>
      <c r="U9" s="23">
        <f t="shared" si="15"/>
        <v>43</v>
      </c>
      <c r="V9" s="23">
        <f t="shared" si="16"/>
        <v>43</v>
      </c>
      <c r="W9" s="23">
        <f t="shared" si="17"/>
        <v>45</v>
      </c>
      <c r="X9" s="23">
        <f t="shared" si="18"/>
        <v>49</v>
      </c>
      <c r="Y9" s="29">
        <f t="shared" si="19"/>
        <v>180</v>
      </c>
      <c r="Z9" s="23">
        <f t="shared" si="20"/>
        <v>1415</v>
      </c>
      <c r="AA9" s="23">
        <f t="shared" si="21"/>
        <v>326</v>
      </c>
      <c r="AB9" s="23">
        <f t="shared" si="22"/>
        <v>328</v>
      </c>
      <c r="AC9" s="12">
        <f t="shared" si="23"/>
        <v>40</v>
      </c>
      <c r="AD9" s="30">
        <f t="shared" si="24"/>
        <v>1375</v>
      </c>
      <c r="AE9" s="23"/>
      <c r="AF9" s="32"/>
      <c r="AG9" s="33"/>
      <c r="AH9" s="32"/>
      <c r="AI9" s="32"/>
      <c r="AJ9" s="32"/>
      <c r="AK9" s="32"/>
      <c r="AL9" s="34"/>
      <c r="AM9" s="34"/>
      <c r="AN9" s="34"/>
      <c r="AO9" s="34"/>
      <c r="AP9" s="34"/>
      <c r="AQ9" s="34"/>
    </row>
    <row r="10">
      <c r="A10" s="37">
        <v>8</v>
      </c>
      <c r="B10" s="38" t="s">
        <v>33</v>
      </c>
      <c r="C10" s="37" t="s">
        <v>34</v>
      </c>
      <c r="D10" s="23">
        <f t="shared" si="0"/>
        <v>86</v>
      </c>
      <c r="E10" s="23">
        <f t="shared" si="1"/>
        <v>91</v>
      </c>
      <c r="F10" s="23">
        <f t="shared" si="2"/>
        <v>85</v>
      </c>
      <c r="G10" s="23">
        <f t="shared" si="3"/>
        <v>127</v>
      </c>
      <c r="H10" s="23">
        <f t="shared" si="4"/>
        <v>92</v>
      </c>
      <c r="I10" s="25">
        <f t="shared" ref="I10:I73" si="25">SUM(D10:H10)</f>
        <v>481</v>
      </c>
      <c r="J10" s="26"/>
      <c r="K10" s="23">
        <f t="shared" si="6"/>
        <v>82</v>
      </c>
      <c r="L10" s="23">
        <f t="shared" si="7"/>
        <v>94</v>
      </c>
      <c r="M10" s="23">
        <f t="shared" si="8"/>
        <v>79</v>
      </c>
      <c r="N10" s="23">
        <f t="shared" si="9"/>
        <v>118</v>
      </c>
      <c r="O10" s="27">
        <f t="shared" ref="O10:O18" si="26">SUM(K10:N10)</f>
        <v>373</v>
      </c>
      <c r="P10" s="23">
        <f t="shared" si="11"/>
        <v>21</v>
      </c>
      <c r="Q10" s="23">
        <f t="shared" si="12"/>
        <v>17</v>
      </c>
      <c r="R10" s="23">
        <f t="shared" si="13"/>
        <v>22</v>
      </c>
      <c r="S10" s="25">
        <f t="shared" ref="S10:S18" si="27">SUM(P10:R10)</f>
        <v>60</v>
      </c>
      <c r="T10" s="28"/>
      <c r="U10" s="23">
        <f t="shared" si="15"/>
        <v>35</v>
      </c>
      <c r="V10" s="23">
        <f t="shared" si="16"/>
        <v>39</v>
      </c>
      <c r="W10" s="23">
        <f t="shared" si="17"/>
        <v>39</v>
      </c>
      <c r="X10" s="23">
        <f t="shared" si="18"/>
        <v>45</v>
      </c>
      <c r="Y10" s="29">
        <f t="shared" ref="Y10:Y11" si="28">SUM(U10:X10)</f>
        <v>158</v>
      </c>
      <c r="Z10" s="23">
        <f t="shared" ref="Z10:Z11" si="29">I10+O10+S10+Y10</f>
        <v>1072</v>
      </c>
      <c r="AA10" s="23">
        <f t="shared" ref="AA10:AA11" si="30">E10+L10+Q10+V10</f>
        <v>241</v>
      </c>
      <c r="AB10" s="23">
        <f t="shared" ref="AB10:AB11" si="31">F10+M10+R10+W10</f>
        <v>225</v>
      </c>
      <c r="AC10">
        <f t="shared" si="23"/>
        <v>5</v>
      </c>
      <c r="AD10" s="30">
        <f t="shared" si="24"/>
        <v>1067</v>
      </c>
      <c r="AE10" s="37"/>
      <c r="AF10" s="32"/>
      <c r="AG10" s="33"/>
      <c r="AH10" s="39"/>
      <c r="AI10" s="39"/>
      <c r="AJ10" s="39"/>
      <c r="AK10" s="39"/>
      <c r="AL10" s="34"/>
      <c r="AM10" s="34"/>
      <c r="AN10" s="34"/>
      <c r="AO10" s="34"/>
      <c r="AP10" s="34"/>
      <c r="AQ10" s="34"/>
    </row>
    <row r="11">
      <c r="A11" s="37">
        <v>9</v>
      </c>
      <c r="B11" s="40" t="s">
        <v>35</v>
      </c>
      <c r="C11" s="37" t="s">
        <v>36</v>
      </c>
      <c r="D11" s="23">
        <f t="shared" si="0"/>
        <v>142</v>
      </c>
      <c r="E11" s="23">
        <f t="shared" si="1"/>
        <v>147</v>
      </c>
      <c r="F11" s="23">
        <f t="shared" si="2"/>
        <v>141</v>
      </c>
      <c r="G11" s="23">
        <f t="shared" si="3"/>
        <v>135</v>
      </c>
      <c r="H11" s="23">
        <f t="shared" si="4"/>
        <v>139</v>
      </c>
      <c r="I11" s="25">
        <f t="shared" si="25"/>
        <v>704</v>
      </c>
      <c r="J11" s="26"/>
      <c r="K11" s="23">
        <f t="shared" si="6"/>
        <v>116</v>
      </c>
      <c r="L11" s="23">
        <f t="shared" si="7"/>
        <v>121</v>
      </c>
      <c r="M11" s="23">
        <f t="shared" si="8"/>
        <v>121</v>
      </c>
      <c r="N11" s="23">
        <f t="shared" si="9"/>
        <v>105</v>
      </c>
      <c r="O11" s="27">
        <f t="shared" si="26"/>
        <v>463</v>
      </c>
      <c r="P11" s="23">
        <f t="shared" si="11"/>
        <v>36</v>
      </c>
      <c r="Q11" s="23">
        <f t="shared" si="12"/>
        <v>39</v>
      </c>
      <c r="R11" s="23">
        <f t="shared" si="13"/>
        <v>40</v>
      </c>
      <c r="S11" s="25">
        <f t="shared" si="27"/>
        <v>115</v>
      </c>
      <c r="T11" s="28"/>
      <c r="U11" s="23">
        <f t="shared" si="15"/>
        <v>45</v>
      </c>
      <c r="V11" s="23">
        <f t="shared" si="16"/>
        <v>48</v>
      </c>
      <c r="W11" s="23">
        <f t="shared" si="17"/>
        <v>47</v>
      </c>
      <c r="X11" s="23">
        <f t="shared" si="18"/>
        <v>46</v>
      </c>
      <c r="Y11" s="29">
        <f t="shared" si="28"/>
        <v>186</v>
      </c>
      <c r="Z11" s="23">
        <f t="shared" si="29"/>
        <v>1468</v>
      </c>
      <c r="AA11" s="23">
        <f t="shared" si="30"/>
        <v>355</v>
      </c>
      <c r="AB11" s="23">
        <f t="shared" si="31"/>
        <v>349</v>
      </c>
      <c r="AC11" s="12">
        <f t="shared" si="23"/>
        <v>0</v>
      </c>
      <c r="AD11" s="30">
        <f t="shared" si="24"/>
        <v>1468</v>
      </c>
      <c r="AE11" s="41">
        <v>3</v>
      </c>
      <c r="AF11" s="32"/>
      <c r="AG11" s="33"/>
      <c r="AH11" s="39"/>
      <c r="AI11" s="39"/>
      <c r="AJ11" s="39"/>
      <c r="AK11" s="39"/>
      <c r="AL11" s="34"/>
      <c r="AM11" s="34"/>
      <c r="AN11" s="34"/>
      <c r="AO11" s="34"/>
      <c r="AP11" s="34"/>
      <c r="AQ11" s="34"/>
    </row>
    <row r="12">
      <c r="A12" s="37">
        <v>10</v>
      </c>
      <c r="B12" s="37"/>
      <c r="C12" s="37"/>
      <c r="D12" s="23"/>
      <c r="E12" s="23"/>
      <c r="F12" s="23"/>
      <c r="G12" s="23"/>
      <c r="H12" s="23"/>
      <c r="I12" s="25"/>
      <c r="J12" s="26"/>
      <c r="K12" s="23"/>
      <c r="L12" s="23"/>
      <c r="M12" s="23"/>
      <c r="N12" s="23"/>
      <c r="O12" s="27"/>
      <c r="P12" s="23"/>
      <c r="Q12" s="23"/>
      <c r="R12" s="23"/>
      <c r="S12" s="25"/>
      <c r="T12" s="28"/>
      <c r="U12" s="23"/>
      <c r="V12" s="23"/>
      <c r="W12" s="23"/>
      <c r="X12" s="23"/>
      <c r="Y12" s="42"/>
      <c r="Z12" s="23"/>
      <c r="AA12" s="23"/>
      <c r="AB12" s="23"/>
      <c r="AC12" s="13"/>
      <c r="AD12" s="30">
        <f t="shared" si="24"/>
        <v>0</v>
      </c>
      <c r="AE12" s="37"/>
      <c r="AF12" s="32"/>
      <c r="AG12" s="33"/>
      <c r="AH12" s="39"/>
      <c r="AI12" s="39"/>
      <c r="AJ12" s="39"/>
      <c r="AK12" s="39"/>
      <c r="AL12" s="34"/>
      <c r="AM12" s="34"/>
      <c r="AN12" s="34"/>
      <c r="AO12" s="34"/>
      <c r="AP12" s="34"/>
      <c r="AQ12" s="34"/>
    </row>
    <row r="13">
      <c r="A13" s="43">
        <v>11</v>
      </c>
      <c r="B13" s="37"/>
      <c r="C13" s="43"/>
      <c r="D13" s="23"/>
      <c r="E13" s="23"/>
      <c r="F13" s="23"/>
      <c r="G13" s="23"/>
      <c r="H13" s="23"/>
      <c r="I13" s="25"/>
      <c r="J13" s="26"/>
      <c r="K13" s="44"/>
      <c r="L13" s="44"/>
      <c r="M13" s="44"/>
      <c r="N13" s="44"/>
      <c r="O13" s="27"/>
      <c r="P13" s="44"/>
      <c r="Q13" s="44"/>
      <c r="R13" s="44"/>
      <c r="S13" s="27"/>
      <c r="T13" s="28"/>
      <c r="U13" s="44"/>
      <c r="V13" s="44"/>
      <c r="W13" s="44"/>
      <c r="X13" s="44"/>
      <c r="Y13" s="45"/>
      <c r="Z13" s="44"/>
      <c r="AA13" s="23"/>
      <c r="AB13" s="23"/>
      <c r="AC13" s="12"/>
      <c r="AD13" s="30">
        <f t="shared" si="24"/>
        <v>0</v>
      </c>
      <c r="AE13" s="46"/>
      <c r="AF13" s="32"/>
      <c r="AG13" s="33"/>
      <c r="AH13" s="39"/>
      <c r="AI13" s="39"/>
      <c r="AJ13" s="39"/>
      <c r="AK13" s="39"/>
      <c r="AL13" s="34"/>
      <c r="AM13" s="34"/>
      <c r="AN13" s="34"/>
      <c r="AO13" s="34"/>
      <c r="AP13" s="34"/>
      <c r="AQ13" s="34"/>
    </row>
    <row r="14">
      <c r="A14" s="43">
        <v>12</v>
      </c>
      <c r="B14" s="37"/>
      <c r="C14" s="43"/>
      <c r="D14" s="23"/>
      <c r="E14" s="23"/>
      <c r="F14" s="23"/>
      <c r="G14" s="23"/>
      <c r="H14" s="23"/>
      <c r="I14" s="25"/>
      <c r="J14" s="26"/>
      <c r="K14" s="44"/>
      <c r="L14" s="44"/>
      <c r="M14" s="44"/>
      <c r="N14" s="44"/>
      <c r="O14" s="27"/>
      <c r="P14" s="44"/>
      <c r="Q14" s="44"/>
      <c r="R14" s="44"/>
      <c r="S14" s="27">
        <f t="shared" si="27"/>
        <v>0</v>
      </c>
      <c r="T14" s="28"/>
      <c r="U14" s="44"/>
      <c r="V14" s="44"/>
      <c r="W14" s="44"/>
      <c r="X14" s="44"/>
      <c r="Y14" s="45"/>
      <c r="Z14" s="44"/>
      <c r="AA14" s="23"/>
      <c r="AB14" s="23"/>
      <c r="AC14" s="12"/>
      <c r="AD14" s="30">
        <f t="shared" si="24"/>
        <v>0</v>
      </c>
      <c r="AE14" s="43"/>
      <c r="AF14" s="32"/>
      <c r="AG14" s="33"/>
      <c r="AH14" s="39"/>
      <c r="AI14" s="39"/>
      <c r="AJ14" s="39"/>
      <c r="AK14" s="39"/>
      <c r="AL14" s="34"/>
      <c r="AM14" s="34"/>
      <c r="AN14" s="34"/>
      <c r="AO14" s="34"/>
      <c r="AP14" s="34"/>
      <c r="AQ14" s="34"/>
    </row>
    <row r="15">
      <c r="A15" s="43">
        <v>13</v>
      </c>
      <c r="B15" s="37"/>
      <c r="C15" s="43"/>
      <c r="D15" s="23"/>
      <c r="E15" s="23"/>
      <c r="F15" s="23"/>
      <c r="G15" s="23"/>
      <c r="H15" s="23"/>
      <c r="I15" s="25"/>
      <c r="J15" s="26"/>
      <c r="K15" s="44"/>
      <c r="L15" s="44"/>
      <c r="M15" s="44"/>
      <c r="N15" s="44"/>
      <c r="O15" s="27"/>
      <c r="P15" s="44"/>
      <c r="Q15" s="44"/>
      <c r="R15" s="44"/>
      <c r="S15" s="27">
        <f t="shared" si="27"/>
        <v>0</v>
      </c>
      <c r="T15" s="28"/>
      <c r="U15" s="44"/>
      <c r="V15" s="44"/>
      <c r="W15" s="44"/>
      <c r="X15" s="44"/>
      <c r="Y15" s="45"/>
      <c r="Z15" s="44"/>
      <c r="AA15" s="23"/>
      <c r="AB15" s="23"/>
      <c r="AC15" s="12"/>
      <c r="AD15" s="30">
        <f t="shared" si="24"/>
        <v>0</v>
      </c>
      <c r="AE15" s="43"/>
      <c r="AF15" s="32"/>
      <c r="AG15" s="33"/>
      <c r="AH15" s="39"/>
      <c r="AI15" s="39"/>
      <c r="AJ15" s="39"/>
      <c r="AK15" s="39"/>
      <c r="AL15" s="34"/>
      <c r="AM15" s="34"/>
      <c r="AN15" s="34"/>
      <c r="AO15" s="34"/>
      <c r="AP15" s="34"/>
      <c r="AQ15" s="34"/>
    </row>
    <row r="16">
      <c r="A16" s="43">
        <v>14</v>
      </c>
      <c r="B16" s="37"/>
      <c r="C16" s="43"/>
      <c r="D16" s="23"/>
      <c r="E16" s="23"/>
      <c r="F16" s="23"/>
      <c r="G16" s="23"/>
      <c r="H16" s="23"/>
      <c r="I16" s="25"/>
      <c r="J16" s="26"/>
      <c r="K16" s="44"/>
      <c r="L16" s="44"/>
      <c r="M16" s="44"/>
      <c r="N16" s="44"/>
      <c r="O16" s="27">
        <f t="shared" si="26"/>
        <v>0</v>
      </c>
      <c r="P16" s="44"/>
      <c r="Q16" s="44"/>
      <c r="R16" s="44"/>
      <c r="S16" s="27">
        <f t="shared" si="27"/>
        <v>0</v>
      </c>
      <c r="T16" s="28"/>
      <c r="U16" s="44"/>
      <c r="V16" s="44"/>
      <c r="W16" s="44"/>
      <c r="X16" s="44"/>
      <c r="Y16" s="45"/>
      <c r="Z16" s="44"/>
      <c r="AA16" s="23"/>
      <c r="AB16" s="23"/>
      <c r="AC16" s="12"/>
      <c r="AD16" s="30">
        <f t="shared" si="24"/>
        <v>0</v>
      </c>
      <c r="AE16" s="43"/>
      <c r="AF16" s="32"/>
      <c r="AG16" s="33"/>
      <c r="AH16" s="39"/>
      <c r="AI16" s="39"/>
      <c r="AJ16" s="39"/>
      <c r="AK16" s="39"/>
      <c r="AL16" s="34"/>
      <c r="AM16" s="34"/>
      <c r="AN16" s="34"/>
      <c r="AO16" s="34"/>
      <c r="AP16" s="34"/>
      <c r="AQ16" s="34"/>
    </row>
    <row r="17">
      <c r="A17" s="43">
        <v>15</v>
      </c>
      <c r="B17" s="37"/>
      <c r="C17" s="43"/>
      <c r="D17" s="23"/>
      <c r="E17" s="23"/>
      <c r="F17" s="23"/>
      <c r="G17" s="23"/>
      <c r="H17" s="23"/>
      <c r="I17" s="25"/>
      <c r="J17" s="26"/>
      <c r="K17" s="44"/>
      <c r="L17" s="44"/>
      <c r="M17" s="44"/>
      <c r="N17" s="44"/>
      <c r="O17" s="27">
        <f t="shared" si="26"/>
        <v>0</v>
      </c>
      <c r="P17" s="44">
        <v>0</v>
      </c>
      <c r="Q17" s="44">
        <v>0</v>
      </c>
      <c r="R17" s="44">
        <v>0</v>
      </c>
      <c r="S17" s="27">
        <f t="shared" si="27"/>
        <v>0</v>
      </c>
      <c r="T17" s="28"/>
      <c r="U17" s="44"/>
      <c r="V17" s="44"/>
      <c r="W17" s="44"/>
      <c r="X17" s="44"/>
      <c r="Y17" s="45"/>
      <c r="Z17" s="44"/>
      <c r="AA17" s="23"/>
      <c r="AB17" s="23"/>
      <c r="AC17" s="12"/>
      <c r="AD17" s="30">
        <f t="shared" si="24"/>
        <v>0</v>
      </c>
      <c r="AE17" s="43"/>
      <c r="AF17" s="32"/>
      <c r="AG17" s="33"/>
      <c r="AH17" s="39"/>
      <c r="AI17" s="39"/>
      <c r="AJ17" s="39"/>
      <c r="AK17" s="39"/>
      <c r="AL17" s="34"/>
      <c r="AM17" s="34"/>
      <c r="AN17" s="34"/>
      <c r="AO17" s="34"/>
      <c r="AP17" s="34"/>
      <c r="AQ17" s="34"/>
    </row>
    <row r="18" ht="15.75">
      <c r="A18" s="43">
        <v>16</v>
      </c>
      <c r="B18" s="37"/>
      <c r="C18" s="43"/>
      <c r="D18" s="23"/>
      <c r="E18" s="23"/>
      <c r="F18" s="23"/>
      <c r="G18" s="23"/>
      <c r="H18" s="23"/>
      <c r="I18" s="25"/>
      <c r="J18" s="26"/>
      <c r="K18" s="44"/>
      <c r="L18" s="44"/>
      <c r="M18" s="44"/>
      <c r="N18" s="44"/>
      <c r="O18" s="27">
        <f t="shared" si="26"/>
        <v>0</v>
      </c>
      <c r="P18" s="44">
        <v>0</v>
      </c>
      <c r="Q18" s="44">
        <v>0</v>
      </c>
      <c r="R18" s="44">
        <v>0</v>
      </c>
      <c r="S18" s="27">
        <f t="shared" si="27"/>
        <v>0</v>
      </c>
      <c r="T18" s="28"/>
      <c r="U18" s="44"/>
      <c r="V18" s="44"/>
      <c r="W18" s="44"/>
      <c r="X18" s="44"/>
      <c r="Y18" s="45"/>
      <c r="Z18" s="44"/>
      <c r="AA18" s="23"/>
      <c r="AB18" s="23"/>
      <c r="AC18" s="12"/>
      <c r="AD18" s="30">
        <f t="shared" si="24"/>
        <v>0</v>
      </c>
      <c r="AE18" s="12"/>
      <c r="AF18" s="32"/>
      <c r="AG18" s="33"/>
      <c r="AH18" s="1"/>
      <c r="AI18" s="1"/>
      <c r="AJ18" s="1"/>
      <c r="AK18" s="1"/>
      <c r="AL18" s="1"/>
      <c r="AM18" s="1"/>
      <c r="AN18" s="1"/>
      <c r="AO18" s="1"/>
      <c r="AP18" s="1"/>
      <c r="AQ18" s="1"/>
    </row>
    <row r="19" ht="15.75">
      <c r="A19" s="47"/>
      <c r="B19" s="1"/>
      <c r="C19" s="47"/>
      <c r="D19" s="47"/>
      <c r="E19" s="47"/>
      <c r="F19" s="48"/>
      <c r="G19" s="49"/>
      <c r="H19" s="44"/>
      <c r="L19" s="50"/>
      <c r="M19" s="50"/>
    </row>
    <row r="20">
      <c r="A20" s="51" t="s">
        <v>3</v>
      </c>
      <c r="B20" s="52"/>
      <c r="C20" s="53"/>
      <c r="D20" s="54" t="s">
        <v>37</v>
      </c>
      <c r="E20" s="12"/>
      <c r="F20" s="55"/>
      <c r="G20" s="55"/>
      <c r="H20" s="12"/>
      <c r="I20" s="12"/>
      <c r="J20" s="54" t="s">
        <v>38</v>
      </c>
      <c r="K20" s="54"/>
      <c r="L20" s="56"/>
      <c r="M20" s="56"/>
      <c r="N20" s="54"/>
      <c r="O20" s="54"/>
      <c r="P20" s="54" t="s">
        <v>39</v>
      </c>
      <c r="Q20" s="54"/>
      <c r="R20" s="54"/>
      <c r="S20" s="54"/>
      <c r="T20" s="54"/>
      <c r="U20" s="54"/>
      <c r="V20" s="54" t="s">
        <v>40</v>
      </c>
      <c r="W20" s="54"/>
      <c r="X20" s="54"/>
      <c r="Y20" s="54"/>
      <c r="Z20" s="54"/>
      <c r="AA20" s="54"/>
      <c r="AB20" s="54" t="s">
        <v>41</v>
      </c>
      <c r="AC20" s="54"/>
      <c r="AD20" s="54"/>
      <c r="AE20" s="54"/>
      <c r="AF20" s="54"/>
      <c r="AG20" s="54"/>
      <c r="AH20" s="57"/>
      <c r="AI20" s="58"/>
      <c r="AJ20" s="58"/>
      <c r="AK20" s="58"/>
      <c r="AL20" s="58"/>
      <c r="AM20" s="59"/>
      <c r="AN20" s="57"/>
      <c r="AO20" s="58"/>
      <c r="AP20" s="58"/>
      <c r="AQ20" s="58"/>
      <c r="AR20" s="58"/>
      <c r="AS20" s="59"/>
      <c r="AZ20" s="60"/>
      <c r="BA20" s="60"/>
      <c r="BB20" s="60"/>
      <c r="BC20" s="60"/>
      <c r="BD20" s="60"/>
      <c r="BE20" s="1"/>
      <c r="BF20" s="60"/>
      <c r="BG20" s="60"/>
      <c r="BH20" s="60"/>
      <c r="BI20" s="60"/>
      <c r="BJ20" s="60"/>
    </row>
    <row r="21">
      <c r="A21" s="61"/>
      <c r="B21" s="61"/>
      <c r="C21" s="62"/>
      <c r="D21" s="12"/>
      <c r="E21" s="12"/>
      <c r="F21" s="12"/>
      <c r="G21" s="12"/>
      <c r="H21" s="12"/>
      <c r="I21" s="12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63"/>
      <c r="AI21" s="64"/>
      <c r="AJ21" s="64"/>
      <c r="AK21" s="64"/>
      <c r="AL21" s="64"/>
      <c r="AM21" s="65"/>
      <c r="AN21" s="63"/>
      <c r="AO21" s="64"/>
      <c r="AP21" s="64"/>
      <c r="AQ21" s="64"/>
      <c r="AR21" s="64"/>
      <c r="AS21" s="65"/>
      <c r="AZ21" s="60"/>
      <c r="BA21" s="60"/>
      <c r="BB21" s="60"/>
      <c r="BC21" s="60"/>
      <c r="BD21" s="60"/>
      <c r="BE21" s="1"/>
      <c r="BF21" s="60"/>
      <c r="BG21" s="60"/>
      <c r="BH21" s="60"/>
      <c r="BI21" s="60"/>
      <c r="BJ21" s="60"/>
    </row>
    <row r="22" ht="57">
      <c r="A22" s="66" t="s">
        <v>0</v>
      </c>
      <c r="B22" s="67" t="s">
        <v>1</v>
      </c>
      <c r="C22" s="66" t="s">
        <v>2</v>
      </c>
      <c r="D22" s="14" t="s">
        <v>12</v>
      </c>
      <c r="E22" s="14" t="s">
        <v>8</v>
      </c>
      <c r="F22" s="14" t="s">
        <v>13</v>
      </c>
      <c r="G22" s="14" t="s">
        <v>14</v>
      </c>
      <c r="H22" s="15" t="s">
        <v>15</v>
      </c>
      <c r="I22" s="16" t="s">
        <v>16</v>
      </c>
      <c r="J22" s="14" t="s">
        <v>12</v>
      </c>
      <c r="K22" s="14" t="s">
        <v>8</v>
      </c>
      <c r="L22" s="14" t="s">
        <v>13</v>
      </c>
      <c r="M22" s="14" t="s">
        <v>14</v>
      </c>
      <c r="N22" s="15" t="s">
        <v>15</v>
      </c>
      <c r="O22" s="16" t="s">
        <v>16</v>
      </c>
      <c r="P22" s="14" t="s">
        <v>12</v>
      </c>
      <c r="Q22" s="14" t="s">
        <v>8</v>
      </c>
      <c r="R22" s="14" t="s">
        <v>13</v>
      </c>
      <c r="S22" s="14" t="s">
        <v>14</v>
      </c>
      <c r="T22" s="15" t="s">
        <v>15</v>
      </c>
      <c r="U22" s="16" t="s">
        <v>16</v>
      </c>
      <c r="V22" s="14" t="s">
        <v>12</v>
      </c>
      <c r="W22" s="14" t="s">
        <v>8</v>
      </c>
      <c r="X22" s="14" t="s">
        <v>13</v>
      </c>
      <c r="Y22" s="14" t="s">
        <v>14</v>
      </c>
      <c r="Z22" s="15" t="s">
        <v>15</v>
      </c>
      <c r="AA22" s="16" t="s">
        <v>16</v>
      </c>
      <c r="AB22" s="14" t="s">
        <v>12</v>
      </c>
      <c r="AC22" s="14" t="s">
        <v>8</v>
      </c>
      <c r="AD22" s="14" t="s">
        <v>13</v>
      </c>
      <c r="AE22" s="14" t="s">
        <v>14</v>
      </c>
      <c r="AF22" s="15" t="s">
        <v>15</v>
      </c>
      <c r="AG22" s="16" t="s">
        <v>16</v>
      </c>
      <c r="AH22" s="14" t="s">
        <v>12</v>
      </c>
      <c r="AI22" s="14" t="s">
        <v>8</v>
      </c>
      <c r="AJ22" s="14" t="s">
        <v>13</v>
      </c>
      <c r="AK22" s="14" t="s">
        <v>14</v>
      </c>
      <c r="AL22" s="15" t="s">
        <v>15</v>
      </c>
      <c r="AM22" s="16" t="s">
        <v>16</v>
      </c>
      <c r="AN22" s="14" t="s">
        <v>12</v>
      </c>
      <c r="AO22" s="14" t="s">
        <v>8</v>
      </c>
      <c r="AP22" s="14" t="s">
        <v>13</v>
      </c>
      <c r="AQ22" s="14" t="s">
        <v>14</v>
      </c>
      <c r="AR22" s="15" t="s">
        <v>15</v>
      </c>
      <c r="AS22" s="16" t="s">
        <v>16</v>
      </c>
      <c r="AU22" s="68"/>
      <c r="AV22" s="68"/>
      <c r="AW22" s="68"/>
      <c r="AX22" s="68"/>
      <c r="AZ22" s="1"/>
      <c r="BA22" s="21"/>
      <c r="BB22" s="21"/>
      <c r="BC22" s="21"/>
      <c r="BD22" s="21"/>
      <c r="BE22" s="1"/>
      <c r="BF22" s="1"/>
      <c r="BG22" s="21"/>
      <c r="BH22" s="21"/>
      <c r="BI22" s="21"/>
      <c r="BJ22" s="21"/>
    </row>
    <row r="23">
      <c r="A23" s="12">
        <v>1</v>
      </c>
      <c r="B23" s="24" t="s">
        <v>19</v>
      </c>
      <c r="C23" s="23" t="s">
        <v>20</v>
      </c>
      <c r="D23" s="12">
        <v>22</v>
      </c>
      <c r="E23" s="12">
        <v>20</v>
      </c>
      <c r="F23" s="12">
        <v>23</v>
      </c>
      <c r="G23" s="12">
        <v>26</v>
      </c>
      <c r="H23" s="12">
        <v>25</v>
      </c>
      <c r="I23" s="25">
        <f t="shared" si="25"/>
        <v>116</v>
      </c>
      <c r="J23" s="12">
        <v>20</v>
      </c>
      <c r="K23" s="12">
        <v>23</v>
      </c>
      <c r="L23" s="12">
        <v>25</v>
      </c>
      <c r="M23" s="12">
        <v>28</v>
      </c>
      <c r="N23" s="12">
        <v>30</v>
      </c>
      <c r="O23" s="25">
        <f t="shared" ref="O23:O31" si="32">J23+K23+L23+M23+N23</f>
        <v>126</v>
      </c>
      <c r="P23" s="12">
        <v>26</v>
      </c>
      <c r="Q23" s="12">
        <v>26</v>
      </c>
      <c r="R23" s="12">
        <v>28</v>
      </c>
      <c r="S23" s="12">
        <v>30</v>
      </c>
      <c r="T23" s="12">
        <v>30</v>
      </c>
      <c r="U23" s="25">
        <f t="shared" ref="U23:U38" si="33">SUM(P23:T23)</f>
        <v>140</v>
      </c>
      <c r="V23" s="12">
        <v>28</v>
      </c>
      <c r="W23" s="12">
        <v>28</v>
      </c>
      <c r="X23" s="12">
        <v>30</v>
      </c>
      <c r="Y23" s="12">
        <v>30</v>
      </c>
      <c r="Z23" s="12">
        <v>28</v>
      </c>
      <c r="AA23" s="25">
        <f t="shared" ref="AA23:AA38" si="34">SUM(V23:Z23)</f>
        <v>144</v>
      </c>
      <c r="AB23" s="12">
        <v>25</v>
      </c>
      <c r="AC23" s="12">
        <v>24</v>
      </c>
      <c r="AD23" s="12">
        <v>26</v>
      </c>
      <c r="AE23" s="12">
        <v>29</v>
      </c>
      <c r="AF23" s="12">
        <v>23</v>
      </c>
      <c r="AG23" s="25">
        <f t="shared" ref="AG23:AG38" si="35">SUM(AB23:AF23)</f>
        <v>127</v>
      </c>
      <c r="AH23" s="12"/>
      <c r="AI23" s="12"/>
      <c r="AJ23" s="12"/>
      <c r="AK23" s="12"/>
      <c r="AL23" s="12"/>
      <c r="AM23" s="25"/>
      <c r="AN23" s="12"/>
      <c r="AO23" s="12"/>
      <c r="AP23" s="12"/>
      <c r="AQ23" s="12"/>
      <c r="AR23" s="12"/>
      <c r="AS23" s="25">
        <f t="shared" ref="AS23:AS38" si="36">SUM(AN23:AR23)</f>
        <v>0</v>
      </c>
      <c r="AT23" s="32"/>
      <c r="AZ23" s="32"/>
      <c r="BA23" s="1"/>
      <c r="BB23" s="1"/>
      <c r="BC23" s="1"/>
      <c r="BD23" s="1"/>
      <c r="BE23" s="1"/>
      <c r="BF23" s="32"/>
      <c r="BG23" s="1"/>
      <c r="BH23" s="1"/>
      <c r="BI23" s="1"/>
      <c r="BJ23" s="1"/>
    </row>
    <row r="24">
      <c r="A24" s="12">
        <v>2</v>
      </c>
      <c r="B24" s="24" t="s">
        <v>21</v>
      </c>
      <c r="C24" s="23" t="s">
        <v>22</v>
      </c>
      <c r="D24" s="12"/>
      <c r="E24" s="12"/>
      <c r="F24" s="12"/>
      <c r="G24" s="12"/>
      <c r="H24" s="12"/>
      <c r="I24" s="25">
        <f t="shared" si="25"/>
        <v>0</v>
      </c>
      <c r="J24" s="12"/>
      <c r="K24" s="12"/>
      <c r="L24" s="12"/>
      <c r="M24" s="12"/>
      <c r="N24" s="12"/>
      <c r="O24" s="25">
        <f t="shared" si="32"/>
        <v>0</v>
      </c>
      <c r="P24" s="12"/>
      <c r="Q24" s="12"/>
      <c r="R24" s="12"/>
      <c r="S24" s="12"/>
      <c r="T24" s="12"/>
      <c r="U24" s="25">
        <f t="shared" si="33"/>
        <v>0</v>
      </c>
      <c r="V24" s="12"/>
      <c r="W24" s="12"/>
      <c r="X24" s="12"/>
      <c r="Y24" s="12"/>
      <c r="Z24" s="12"/>
      <c r="AA24" s="25">
        <f t="shared" si="34"/>
        <v>0</v>
      </c>
      <c r="AB24" s="12"/>
      <c r="AC24" s="12"/>
      <c r="AD24" s="12"/>
      <c r="AE24" s="12"/>
      <c r="AF24" s="12"/>
      <c r="AG24" s="25">
        <f t="shared" si="35"/>
        <v>0</v>
      </c>
      <c r="AH24" s="12"/>
      <c r="AI24" s="12"/>
      <c r="AJ24" s="12"/>
      <c r="AK24" s="12"/>
      <c r="AL24" s="12"/>
      <c r="AM24" s="25"/>
      <c r="AN24" s="12"/>
      <c r="AO24" s="12"/>
      <c r="AP24" s="12"/>
      <c r="AQ24" s="12"/>
      <c r="AR24" s="12"/>
      <c r="AS24" s="25">
        <f t="shared" si="36"/>
        <v>0</v>
      </c>
      <c r="AT24" s="32"/>
      <c r="AZ24" s="32"/>
      <c r="BA24" s="1"/>
      <c r="BB24" s="1"/>
      <c r="BC24" s="1"/>
      <c r="BD24" s="1"/>
      <c r="BE24" s="1"/>
      <c r="BF24" s="32"/>
      <c r="BG24" s="1"/>
      <c r="BH24" s="1"/>
      <c r="BI24" s="1"/>
      <c r="BJ24" s="1"/>
    </row>
    <row r="25">
      <c r="A25" s="12">
        <v>3</v>
      </c>
      <c r="B25" s="24" t="s">
        <v>23</v>
      </c>
      <c r="C25" s="23" t="s">
        <v>24</v>
      </c>
      <c r="D25" s="12">
        <v>13</v>
      </c>
      <c r="E25" s="12">
        <v>13</v>
      </c>
      <c r="F25" s="12">
        <v>15</v>
      </c>
      <c r="G25" s="12">
        <v>24</v>
      </c>
      <c r="H25" s="12">
        <v>16</v>
      </c>
      <c r="I25" s="25">
        <f t="shared" si="25"/>
        <v>81</v>
      </c>
      <c r="J25" s="12">
        <v>20</v>
      </c>
      <c r="K25" s="12">
        <v>20</v>
      </c>
      <c r="L25" s="12">
        <v>20</v>
      </c>
      <c r="M25" s="12">
        <v>27</v>
      </c>
      <c r="N25" s="12">
        <v>15</v>
      </c>
      <c r="O25" s="25">
        <f t="shared" si="32"/>
        <v>102</v>
      </c>
      <c r="P25" s="12">
        <v>20</v>
      </c>
      <c r="Q25" s="12">
        <v>25</v>
      </c>
      <c r="R25" s="12">
        <v>27</v>
      </c>
      <c r="S25" s="12">
        <v>30</v>
      </c>
      <c r="T25" s="12">
        <v>25</v>
      </c>
      <c r="U25" s="25">
        <f t="shared" si="33"/>
        <v>127</v>
      </c>
      <c r="V25" s="12">
        <v>27</v>
      </c>
      <c r="W25" s="12">
        <v>27</v>
      </c>
      <c r="X25" s="12">
        <v>27</v>
      </c>
      <c r="Y25" s="12">
        <v>28</v>
      </c>
      <c r="Z25" s="12">
        <v>26</v>
      </c>
      <c r="AA25" s="25">
        <f t="shared" si="34"/>
        <v>135</v>
      </c>
      <c r="AB25" s="12">
        <v>21</v>
      </c>
      <c r="AC25" s="12">
        <v>25</v>
      </c>
      <c r="AD25" s="12">
        <v>23</v>
      </c>
      <c r="AE25" s="12">
        <v>29</v>
      </c>
      <c r="AF25" s="12">
        <v>20</v>
      </c>
      <c r="AG25" s="25">
        <f t="shared" si="35"/>
        <v>118</v>
      </c>
      <c r="AH25" s="12"/>
      <c r="AI25" s="12"/>
      <c r="AJ25" s="12"/>
      <c r="AK25" s="12"/>
      <c r="AL25" s="12"/>
      <c r="AM25" s="25"/>
      <c r="AN25" s="12"/>
      <c r="AO25" s="12"/>
      <c r="AP25" s="12"/>
      <c r="AQ25" s="12"/>
      <c r="AR25" s="12"/>
      <c r="AS25" s="25">
        <f t="shared" si="36"/>
        <v>0</v>
      </c>
      <c r="AT25" s="32"/>
      <c r="AZ25" s="32"/>
      <c r="BA25" s="1"/>
      <c r="BB25" s="1"/>
      <c r="BC25" s="1"/>
      <c r="BD25" s="1"/>
      <c r="BE25" s="1"/>
      <c r="BF25" s="32"/>
      <c r="BG25" s="1"/>
      <c r="BH25" s="1"/>
      <c r="BI25" s="1"/>
      <c r="BJ25" s="1"/>
    </row>
    <row r="26">
      <c r="A26" s="12">
        <v>4</v>
      </c>
      <c r="B26" s="24" t="s">
        <v>25</v>
      </c>
      <c r="C26" s="23" t="s">
        <v>26</v>
      </c>
      <c r="D26" s="12">
        <v>20</v>
      </c>
      <c r="E26" s="12">
        <v>28</v>
      </c>
      <c r="F26" s="12">
        <v>24</v>
      </c>
      <c r="G26" s="12">
        <v>25</v>
      </c>
      <c r="H26" s="12">
        <v>23</v>
      </c>
      <c r="I26" s="25">
        <f t="shared" si="25"/>
        <v>120</v>
      </c>
      <c r="J26" s="12">
        <v>30</v>
      </c>
      <c r="K26" s="12">
        <v>30</v>
      </c>
      <c r="L26" s="12">
        <v>28</v>
      </c>
      <c r="M26" s="12">
        <v>28</v>
      </c>
      <c r="N26" s="12">
        <v>30</v>
      </c>
      <c r="O26" s="25">
        <f t="shared" si="32"/>
        <v>146</v>
      </c>
      <c r="P26" s="12">
        <v>28</v>
      </c>
      <c r="Q26" s="12">
        <v>30</v>
      </c>
      <c r="R26" s="12">
        <v>28</v>
      </c>
      <c r="S26" s="12">
        <v>30</v>
      </c>
      <c r="T26" s="12">
        <v>29</v>
      </c>
      <c r="U26" s="25">
        <f t="shared" si="33"/>
        <v>145</v>
      </c>
      <c r="V26" s="12">
        <v>29</v>
      </c>
      <c r="W26" s="12">
        <v>30</v>
      </c>
      <c r="X26" s="12">
        <v>30</v>
      </c>
      <c r="Y26" s="12">
        <v>30</v>
      </c>
      <c r="Z26" s="12">
        <v>29</v>
      </c>
      <c r="AA26" s="25">
        <f t="shared" si="34"/>
        <v>148</v>
      </c>
      <c r="AB26" s="12">
        <v>20</v>
      </c>
      <c r="AC26" s="12">
        <v>26</v>
      </c>
      <c r="AD26" s="12">
        <v>28</v>
      </c>
      <c r="AE26" s="12">
        <v>28</v>
      </c>
      <c r="AF26" s="12">
        <v>23</v>
      </c>
      <c r="AG26" s="25">
        <f t="shared" si="35"/>
        <v>125</v>
      </c>
      <c r="AH26" s="12"/>
      <c r="AI26" s="12"/>
      <c r="AJ26" s="12"/>
      <c r="AK26" s="12"/>
      <c r="AL26" s="12"/>
      <c r="AM26" s="25"/>
      <c r="AN26" s="12"/>
      <c r="AO26" s="12"/>
      <c r="AP26" s="12"/>
      <c r="AQ26" s="12"/>
      <c r="AR26" s="12"/>
      <c r="AS26" s="25">
        <f t="shared" si="36"/>
        <v>0</v>
      </c>
      <c r="AT26" s="32"/>
      <c r="AZ26" s="32"/>
      <c r="BA26" s="1"/>
      <c r="BB26" s="1"/>
      <c r="BC26" s="1"/>
      <c r="BD26" s="1"/>
      <c r="BE26" s="1"/>
      <c r="BF26" s="32"/>
      <c r="BG26" s="1"/>
      <c r="BH26" s="1"/>
      <c r="BI26" s="1"/>
      <c r="BJ26" s="1"/>
    </row>
    <row r="27">
      <c r="A27" s="13">
        <v>5</v>
      </c>
      <c r="B27" s="24" t="s">
        <v>27</v>
      </c>
      <c r="C27" s="23" t="s">
        <v>28</v>
      </c>
      <c r="D27" s="12">
        <v>28</v>
      </c>
      <c r="E27" s="12">
        <v>27</v>
      </c>
      <c r="F27" s="12">
        <v>27</v>
      </c>
      <c r="G27" s="12">
        <v>27</v>
      </c>
      <c r="H27" s="12">
        <v>29</v>
      </c>
      <c r="I27" s="25">
        <f t="shared" si="25"/>
        <v>138</v>
      </c>
      <c r="J27" s="12">
        <v>25</v>
      </c>
      <c r="K27" s="12">
        <v>27</v>
      </c>
      <c r="L27" s="12">
        <v>27</v>
      </c>
      <c r="M27" s="12">
        <v>28</v>
      </c>
      <c r="N27" s="12">
        <v>30</v>
      </c>
      <c r="O27" s="25">
        <f t="shared" si="32"/>
        <v>137</v>
      </c>
      <c r="P27" s="12">
        <v>29</v>
      </c>
      <c r="Q27" s="12">
        <v>30</v>
      </c>
      <c r="R27" s="12">
        <v>30</v>
      </c>
      <c r="S27" s="13">
        <v>28</v>
      </c>
      <c r="T27" s="12">
        <v>30</v>
      </c>
      <c r="U27" s="25">
        <f t="shared" si="33"/>
        <v>147</v>
      </c>
      <c r="V27" s="12">
        <v>30</v>
      </c>
      <c r="W27" s="12">
        <v>30</v>
      </c>
      <c r="X27" s="12">
        <v>28</v>
      </c>
      <c r="Y27" s="12">
        <v>29</v>
      </c>
      <c r="Z27" s="12">
        <v>30</v>
      </c>
      <c r="AA27" s="25">
        <f t="shared" si="34"/>
        <v>147</v>
      </c>
      <c r="AB27" s="12">
        <v>29</v>
      </c>
      <c r="AC27" s="12">
        <v>29</v>
      </c>
      <c r="AD27" s="12">
        <v>28</v>
      </c>
      <c r="AE27" s="12">
        <v>30</v>
      </c>
      <c r="AF27" s="12">
        <v>29</v>
      </c>
      <c r="AG27" s="25">
        <f t="shared" si="35"/>
        <v>145</v>
      </c>
      <c r="AH27" s="12"/>
      <c r="AI27" s="12"/>
      <c r="AJ27" s="12"/>
      <c r="AK27" s="12"/>
      <c r="AL27" s="12"/>
      <c r="AM27" s="25"/>
      <c r="AN27" s="12"/>
      <c r="AO27" s="12"/>
      <c r="AP27" s="12"/>
      <c r="AQ27" s="12"/>
      <c r="AR27" s="12"/>
      <c r="AS27" s="25">
        <f t="shared" si="36"/>
        <v>0</v>
      </c>
      <c r="AT27" s="32"/>
      <c r="AZ27" s="32"/>
      <c r="BA27" s="1"/>
      <c r="BB27" s="1"/>
      <c r="BC27" s="1"/>
      <c r="BD27" s="1"/>
      <c r="BE27" s="1"/>
      <c r="BF27" s="32"/>
      <c r="BG27" s="1"/>
      <c r="BH27" s="1"/>
      <c r="BI27" s="1"/>
      <c r="BJ27" s="1"/>
    </row>
    <row r="28">
      <c r="A28" s="13">
        <v>6</v>
      </c>
      <c r="B28" s="24" t="s">
        <v>29</v>
      </c>
      <c r="C28" s="23" t="s">
        <v>30</v>
      </c>
      <c r="D28" s="12">
        <v>13</v>
      </c>
      <c r="E28" s="12">
        <v>12</v>
      </c>
      <c r="F28" s="12">
        <v>16</v>
      </c>
      <c r="G28" s="12">
        <v>25</v>
      </c>
      <c r="H28" s="12">
        <v>15</v>
      </c>
      <c r="I28" s="25">
        <f t="shared" si="25"/>
        <v>81</v>
      </c>
      <c r="J28" s="12">
        <v>17</v>
      </c>
      <c r="K28" s="12">
        <v>15</v>
      </c>
      <c r="L28" s="12">
        <v>20</v>
      </c>
      <c r="M28" s="12">
        <v>28</v>
      </c>
      <c r="N28" s="12">
        <v>15</v>
      </c>
      <c r="O28" s="25">
        <f t="shared" si="32"/>
        <v>95</v>
      </c>
      <c r="P28" s="12">
        <v>20</v>
      </c>
      <c r="Q28" s="12">
        <v>25</v>
      </c>
      <c r="R28" s="12">
        <v>20</v>
      </c>
      <c r="S28" s="12">
        <v>30</v>
      </c>
      <c r="T28" s="12">
        <v>25</v>
      </c>
      <c r="U28" s="25">
        <f t="shared" si="33"/>
        <v>120</v>
      </c>
      <c r="V28" s="12">
        <v>28</v>
      </c>
      <c r="W28" s="12">
        <v>27</v>
      </c>
      <c r="X28" s="12">
        <v>27</v>
      </c>
      <c r="Y28" s="12">
        <v>28</v>
      </c>
      <c r="Z28" s="12">
        <v>28</v>
      </c>
      <c r="AA28" s="25">
        <f t="shared" si="34"/>
        <v>138</v>
      </c>
      <c r="AB28" s="12">
        <v>20</v>
      </c>
      <c r="AC28" s="12">
        <v>20</v>
      </c>
      <c r="AD28" s="12">
        <v>23</v>
      </c>
      <c r="AE28" s="12">
        <v>30</v>
      </c>
      <c r="AF28" s="12">
        <v>18</v>
      </c>
      <c r="AG28" s="25">
        <f t="shared" si="35"/>
        <v>111</v>
      </c>
      <c r="AH28" s="12"/>
      <c r="AI28" s="12"/>
      <c r="AJ28" s="12"/>
      <c r="AK28" s="12"/>
      <c r="AL28" s="12"/>
      <c r="AM28" s="25"/>
      <c r="AN28" s="12"/>
      <c r="AO28" s="12"/>
      <c r="AP28" s="12"/>
      <c r="AQ28" s="12"/>
      <c r="AR28" s="12"/>
      <c r="AS28" s="25">
        <f t="shared" si="36"/>
        <v>0</v>
      </c>
      <c r="AT28" s="32"/>
      <c r="AZ28" s="32"/>
      <c r="BA28" s="1"/>
      <c r="BB28" s="1"/>
      <c r="BC28" s="1"/>
      <c r="BD28" s="1"/>
      <c r="BE28" s="1"/>
      <c r="BF28" s="32"/>
      <c r="BG28" s="1"/>
      <c r="BH28" s="1"/>
      <c r="BI28" s="1"/>
      <c r="BJ28" s="1"/>
    </row>
    <row r="29">
      <c r="A29" s="13">
        <v>7</v>
      </c>
      <c r="B29" s="36" t="s">
        <v>31</v>
      </c>
      <c r="C29" s="23" t="s">
        <v>32</v>
      </c>
      <c r="D29" s="12">
        <v>25</v>
      </c>
      <c r="E29" s="12">
        <v>29</v>
      </c>
      <c r="F29" s="12">
        <v>29</v>
      </c>
      <c r="G29" s="12">
        <v>26</v>
      </c>
      <c r="H29" s="12">
        <v>28</v>
      </c>
      <c r="I29" s="25">
        <f t="shared" si="25"/>
        <v>137</v>
      </c>
      <c r="J29" s="12">
        <v>30</v>
      </c>
      <c r="K29" s="12">
        <v>28</v>
      </c>
      <c r="L29" s="12">
        <v>27</v>
      </c>
      <c r="M29" s="12">
        <v>25</v>
      </c>
      <c r="N29" s="12">
        <v>15</v>
      </c>
      <c r="O29" s="25">
        <f t="shared" si="32"/>
        <v>125</v>
      </c>
      <c r="P29" s="12">
        <v>29</v>
      </c>
      <c r="Q29" s="12">
        <v>29</v>
      </c>
      <c r="R29" s="12">
        <v>28</v>
      </c>
      <c r="S29" s="12">
        <v>30</v>
      </c>
      <c r="T29" s="12">
        <v>29</v>
      </c>
      <c r="U29" s="25">
        <f t="shared" si="33"/>
        <v>145</v>
      </c>
      <c r="V29" s="12">
        <v>30</v>
      </c>
      <c r="W29" s="12">
        <v>30</v>
      </c>
      <c r="X29" s="12">
        <v>30</v>
      </c>
      <c r="Y29" s="12">
        <v>30</v>
      </c>
      <c r="Z29" s="12">
        <v>30</v>
      </c>
      <c r="AA29" s="25">
        <f t="shared" si="34"/>
        <v>150</v>
      </c>
      <c r="AB29" s="12">
        <v>27</v>
      </c>
      <c r="AC29" s="12">
        <v>27</v>
      </c>
      <c r="AD29" s="12">
        <v>29</v>
      </c>
      <c r="AE29" s="12">
        <v>29</v>
      </c>
      <c r="AF29" s="12">
        <v>27</v>
      </c>
      <c r="AG29" s="25">
        <f t="shared" si="35"/>
        <v>139</v>
      </c>
      <c r="AH29" s="12"/>
      <c r="AI29" s="12"/>
      <c r="AJ29" s="12"/>
      <c r="AK29" s="12"/>
      <c r="AL29" s="12"/>
      <c r="AM29" s="25"/>
      <c r="AN29" s="12"/>
      <c r="AO29" s="12"/>
      <c r="AP29" s="12"/>
      <c r="AQ29" s="12"/>
      <c r="AR29" s="12"/>
      <c r="AS29" s="25">
        <f t="shared" si="36"/>
        <v>0</v>
      </c>
      <c r="AT29" s="32"/>
      <c r="AZ29" s="32"/>
      <c r="BA29" s="1"/>
      <c r="BB29" s="1"/>
      <c r="BC29" s="1"/>
      <c r="BD29" s="1"/>
      <c r="BE29" s="1"/>
      <c r="BF29" s="32"/>
      <c r="BG29" s="1"/>
      <c r="BH29" s="1"/>
      <c r="BI29" s="1"/>
      <c r="BJ29" s="1"/>
    </row>
    <row r="30">
      <c r="A30" s="13">
        <v>8</v>
      </c>
      <c r="B30" s="40" t="s">
        <v>33</v>
      </c>
      <c r="C30" s="37" t="s">
        <v>34</v>
      </c>
      <c r="D30" s="12">
        <v>12</v>
      </c>
      <c r="E30" s="12">
        <v>13</v>
      </c>
      <c r="F30" s="12">
        <v>10</v>
      </c>
      <c r="G30" s="12">
        <v>25</v>
      </c>
      <c r="H30" s="12">
        <v>15</v>
      </c>
      <c r="I30" s="25">
        <f t="shared" si="25"/>
        <v>75</v>
      </c>
      <c r="J30" s="12">
        <v>15</v>
      </c>
      <c r="K30" s="12">
        <v>15</v>
      </c>
      <c r="L30" s="12">
        <v>15</v>
      </c>
      <c r="M30" s="12">
        <v>20</v>
      </c>
      <c r="N30" s="12">
        <v>15</v>
      </c>
      <c r="O30" s="25">
        <f t="shared" si="32"/>
        <v>80</v>
      </c>
      <c r="P30" s="12">
        <v>10</v>
      </c>
      <c r="Q30" s="12">
        <v>15</v>
      </c>
      <c r="R30" s="12">
        <v>8</v>
      </c>
      <c r="S30" s="12">
        <v>28</v>
      </c>
      <c r="T30" s="12">
        <v>15</v>
      </c>
      <c r="U30" s="25">
        <f t="shared" si="33"/>
        <v>76</v>
      </c>
      <c r="V30" s="12">
        <v>29</v>
      </c>
      <c r="W30" s="12">
        <v>26</v>
      </c>
      <c r="X30" s="12">
        <v>27</v>
      </c>
      <c r="Y30" s="12">
        <v>27</v>
      </c>
      <c r="Z30" s="12">
        <v>27</v>
      </c>
      <c r="AA30" s="25">
        <f t="shared" si="34"/>
        <v>136</v>
      </c>
      <c r="AB30" s="12">
        <v>20</v>
      </c>
      <c r="AC30" s="12">
        <v>22</v>
      </c>
      <c r="AD30" s="12">
        <v>25</v>
      </c>
      <c r="AE30" s="12">
        <v>27</v>
      </c>
      <c r="AF30" s="12">
        <v>20</v>
      </c>
      <c r="AG30" s="25">
        <f t="shared" si="35"/>
        <v>114</v>
      </c>
      <c r="AH30" s="12"/>
      <c r="AI30" s="12"/>
      <c r="AJ30" s="12"/>
      <c r="AK30" s="12"/>
      <c r="AL30" s="12"/>
      <c r="AM30" s="25"/>
      <c r="AN30" s="12"/>
      <c r="AO30" s="12"/>
      <c r="AP30" s="12"/>
      <c r="AQ30" s="12"/>
      <c r="AR30" s="12"/>
      <c r="AS30" s="25">
        <f t="shared" si="36"/>
        <v>0</v>
      </c>
      <c r="AT30" s="39"/>
      <c r="AZ30" s="39"/>
      <c r="BA30" s="1"/>
      <c r="BB30" s="1"/>
      <c r="BC30" s="1"/>
      <c r="BD30" s="1"/>
      <c r="BE30" s="1"/>
      <c r="BF30" s="39"/>
      <c r="BG30" s="1"/>
      <c r="BH30" s="1"/>
      <c r="BI30" s="1"/>
      <c r="BJ30" s="1"/>
    </row>
    <row r="31">
      <c r="A31" s="13">
        <v>9</v>
      </c>
      <c r="B31" s="40" t="s">
        <v>35</v>
      </c>
      <c r="C31" s="37" t="s">
        <v>36</v>
      </c>
      <c r="D31" s="12">
        <v>28</v>
      </c>
      <c r="E31" s="12">
        <v>28</v>
      </c>
      <c r="F31" s="12">
        <v>29</v>
      </c>
      <c r="G31" s="12">
        <v>25</v>
      </c>
      <c r="H31" s="12">
        <v>29</v>
      </c>
      <c r="I31" s="25">
        <f t="shared" si="25"/>
        <v>139</v>
      </c>
      <c r="J31" s="12">
        <v>25</v>
      </c>
      <c r="K31" s="12">
        <v>30</v>
      </c>
      <c r="L31" s="12">
        <v>25</v>
      </c>
      <c r="M31" s="12">
        <v>25</v>
      </c>
      <c r="N31" s="12">
        <v>20</v>
      </c>
      <c r="O31" s="25">
        <f t="shared" si="32"/>
        <v>125</v>
      </c>
      <c r="P31" s="12">
        <v>30</v>
      </c>
      <c r="Q31" s="12">
        <v>30</v>
      </c>
      <c r="R31" s="12">
        <v>29</v>
      </c>
      <c r="S31" s="12">
        <v>29</v>
      </c>
      <c r="T31" s="12">
        <v>30</v>
      </c>
      <c r="U31" s="25">
        <f t="shared" si="33"/>
        <v>148</v>
      </c>
      <c r="V31" s="12">
        <v>30</v>
      </c>
      <c r="W31" s="12">
        <v>30</v>
      </c>
      <c r="X31" s="12">
        <v>29</v>
      </c>
      <c r="Y31" s="12">
        <v>29</v>
      </c>
      <c r="Z31" s="12">
        <v>30</v>
      </c>
      <c r="AA31" s="25">
        <f t="shared" si="34"/>
        <v>148</v>
      </c>
      <c r="AB31" s="12">
        <v>29</v>
      </c>
      <c r="AC31" s="12">
        <v>29</v>
      </c>
      <c r="AD31" s="12">
        <v>29</v>
      </c>
      <c r="AE31" s="12">
        <v>27</v>
      </c>
      <c r="AF31" s="12">
        <v>30</v>
      </c>
      <c r="AG31" s="25">
        <f t="shared" si="35"/>
        <v>144</v>
      </c>
      <c r="AH31" s="12"/>
      <c r="AI31" s="12"/>
      <c r="AJ31" s="12"/>
      <c r="AK31" s="12"/>
      <c r="AL31" s="12"/>
      <c r="AM31" s="25"/>
      <c r="AN31" s="12"/>
      <c r="AO31" s="12"/>
      <c r="AP31" s="12"/>
      <c r="AQ31" s="12"/>
      <c r="AR31" s="12"/>
      <c r="AS31" s="25">
        <f t="shared" si="36"/>
        <v>0</v>
      </c>
      <c r="AT31" s="39"/>
      <c r="AZ31" s="39"/>
      <c r="BA31" s="1"/>
      <c r="BB31" s="1"/>
      <c r="BC31" s="1"/>
      <c r="BD31" s="1"/>
      <c r="BE31" s="1"/>
      <c r="BF31" s="39"/>
      <c r="BG31" s="1"/>
      <c r="BH31" s="1"/>
      <c r="BI31" s="1"/>
      <c r="BJ31" s="1"/>
    </row>
    <row r="32" ht="16.5">
      <c r="A32" s="13">
        <v>10</v>
      </c>
      <c r="B32" s="69"/>
      <c r="C32" s="37"/>
      <c r="D32" s="12"/>
      <c r="E32" s="12"/>
      <c r="F32" s="12"/>
      <c r="G32" s="12"/>
      <c r="H32" s="12"/>
      <c r="I32" s="25">
        <f t="shared" si="25"/>
        <v>0</v>
      </c>
      <c r="J32" s="12"/>
      <c r="K32" s="12"/>
      <c r="L32" s="12"/>
      <c r="M32" s="12"/>
      <c r="N32" s="12"/>
      <c r="O32" s="25"/>
      <c r="P32" s="12"/>
      <c r="Q32" s="12"/>
      <c r="R32" s="12"/>
      <c r="S32" s="12"/>
      <c r="T32" s="12"/>
      <c r="U32" s="25">
        <f t="shared" si="33"/>
        <v>0</v>
      </c>
      <c r="V32" s="12"/>
      <c r="W32" s="12"/>
      <c r="X32" s="12"/>
      <c r="Y32" s="12"/>
      <c r="Z32" s="12"/>
      <c r="AA32" s="25">
        <f t="shared" si="34"/>
        <v>0</v>
      </c>
      <c r="AB32" s="12"/>
      <c r="AC32" s="12"/>
      <c r="AD32" s="12"/>
      <c r="AE32" s="12"/>
      <c r="AF32" s="12"/>
      <c r="AG32" s="25">
        <f t="shared" si="35"/>
        <v>0</v>
      </c>
      <c r="AH32" s="12"/>
      <c r="AI32" s="12"/>
      <c r="AJ32" s="12"/>
      <c r="AK32" s="12"/>
      <c r="AL32" s="12"/>
      <c r="AM32" s="25"/>
      <c r="AN32" s="12"/>
      <c r="AO32" s="12"/>
      <c r="AP32" s="12"/>
      <c r="AQ32" s="12"/>
      <c r="AR32" s="12"/>
      <c r="AS32" s="25">
        <f t="shared" si="36"/>
        <v>0</v>
      </c>
      <c r="AT32" s="39"/>
      <c r="AZ32" s="39"/>
      <c r="BA32" s="1"/>
      <c r="BB32" s="1"/>
      <c r="BC32" s="1"/>
      <c r="BD32" s="1"/>
      <c r="BE32" s="1"/>
      <c r="BF32" s="39"/>
      <c r="BG32" s="1"/>
      <c r="BH32" s="1"/>
      <c r="BI32" s="1"/>
      <c r="BJ32" s="1"/>
    </row>
    <row r="33" ht="16.5">
      <c r="A33" s="12">
        <v>11</v>
      </c>
      <c r="B33" s="69"/>
      <c r="C33" s="37"/>
      <c r="D33" s="12"/>
      <c r="E33" s="13"/>
      <c r="F33" s="13"/>
      <c r="G33" s="13"/>
      <c r="H33" s="13"/>
      <c r="I33" s="27">
        <f t="shared" si="25"/>
        <v>0</v>
      </c>
      <c r="J33" s="12"/>
      <c r="K33" s="13"/>
      <c r="L33" s="13"/>
      <c r="M33" s="13"/>
      <c r="N33" s="13"/>
      <c r="O33" s="27"/>
      <c r="P33" s="12"/>
      <c r="Q33" s="13"/>
      <c r="R33" s="13"/>
      <c r="S33" s="13"/>
      <c r="T33" s="13"/>
      <c r="U33" s="27">
        <f t="shared" si="33"/>
        <v>0</v>
      </c>
      <c r="V33" s="12"/>
      <c r="W33" s="13"/>
      <c r="X33" s="13"/>
      <c r="Y33" s="13"/>
      <c r="Z33" s="13"/>
      <c r="AA33" s="25">
        <f t="shared" si="34"/>
        <v>0</v>
      </c>
      <c r="AB33" s="12"/>
      <c r="AC33" s="13"/>
      <c r="AD33" s="13"/>
      <c r="AE33" s="13"/>
      <c r="AF33" s="13"/>
      <c r="AG33" s="25">
        <f t="shared" si="35"/>
        <v>0</v>
      </c>
      <c r="AH33" s="12"/>
      <c r="AI33" s="13"/>
      <c r="AJ33" s="13"/>
      <c r="AK33" s="13"/>
      <c r="AL33" s="13"/>
      <c r="AM33" s="27"/>
      <c r="AN33" s="12"/>
      <c r="AO33" s="13"/>
      <c r="AP33" s="13"/>
      <c r="AQ33" s="13"/>
      <c r="AR33" s="13"/>
      <c r="AS33" s="27">
        <f t="shared" si="36"/>
        <v>0</v>
      </c>
      <c r="AT33" s="39"/>
      <c r="AZ33" s="39"/>
      <c r="BA33" s="1"/>
      <c r="BB33" s="1"/>
      <c r="BC33" s="1"/>
      <c r="BD33" s="1"/>
      <c r="BE33" s="1"/>
      <c r="BF33" s="39"/>
      <c r="BG33" s="1"/>
      <c r="BH33" s="1"/>
      <c r="BI33" s="1"/>
      <c r="BJ33" s="1"/>
    </row>
    <row r="34" ht="16.5">
      <c r="A34" s="12">
        <v>12</v>
      </c>
      <c r="B34" s="69"/>
      <c r="C34" s="43"/>
      <c r="D34" s="12"/>
      <c r="E34" s="12"/>
      <c r="F34" s="12"/>
      <c r="G34" s="12"/>
      <c r="H34" s="12"/>
      <c r="I34" s="27">
        <f t="shared" si="25"/>
        <v>0</v>
      </c>
      <c r="J34" s="12"/>
      <c r="K34" s="12"/>
      <c r="L34" s="12"/>
      <c r="M34" s="12"/>
      <c r="N34" s="12"/>
      <c r="O34" s="27"/>
      <c r="P34" s="12"/>
      <c r="Q34" s="12"/>
      <c r="R34" s="12"/>
      <c r="S34" s="12"/>
      <c r="T34" s="12"/>
      <c r="U34" s="27">
        <f t="shared" si="33"/>
        <v>0</v>
      </c>
      <c r="V34" s="12"/>
      <c r="W34" s="12"/>
      <c r="X34" s="12"/>
      <c r="Y34" s="12"/>
      <c r="Z34" s="12"/>
      <c r="AA34" s="25">
        <f t="shared" si="34"/>
        <v>0</v>
      </c>
      <c r="AB34" s="12"/>
      <c r="AC34" s="12"/>
      <c r="AD34" s="12"/>
      <c r="AE34" s="12"/>
      <c r="AF34" s="12"/>
      <c r="AG34" s="25">
        <f t="shared" si="35"/>
        <v>0</v>
      </c>
      <c r="AH34" s="12"/>
      <c r="AI34" s="12"/>
      <c r="AJ34" s="12"/>
      <c r="AK34" s="12"/>
      <c r="AL34" s="12"/>
      <c r="AM34" s="27"/>
      <c r="AN34" s="12"/>
      <c r="AO34" s="12"/>
      <c r="AP34" s="12"/>
      <c r="AQ34" s="12"/>
      <c r="AR34" s="12"/>
      <c r="AS34" s="27">
        <f t="shared" si="36"/>
        <v>0</v>
      </c>
      <c r="AT34" s="39"/>
      <c r="AZ34" s="39"/>
      <c r="BA34" s="1"/>
      <c r="BB34" s="1"/>
      <c r="BC34" s="1"/>
      <c r="BD34" s="1"/>
      <c r="BE34" s="1"/>
      <c r="BF34" s="39"/>
      <c r="BG34" s="1"/>
      <c r="BH34" s="1"/>
      <c r="BI34" s="1"/>
      <c r="BJ34" s="1"/>
    </row>
    <row r="35" ht="16.5">
      <c r="A35" s="12">
        <v>13</v>
      </c>
      <c r="B35" s="69"/>
      <c r="C35" s="43"/>
      <c r="D35" s="12"/>
      <c r="E35" s="12"/>
      <c r="F35" s="12"/>
      <c r="G35" s="12"/>
      <c r="H35" s="12"/>
      <c r="I35" s="27">
        <f t="shared" si="25"/>
        <v>0</v>
      </c>
      <c r="J35" s="12"/>
      <c r="K35" s="12"/>
      <c r="L35" s="12"/>
      <c r="M35" s="12"/>
      <c r="N35" s="12"/>
      <c r="O35" s="27"/>
      <c r="P35" s="12"/>
      <c r="Q35" s="12"/>
      <c r="R35" s="12"/>
      <c r="S35" s="12"/>
      <c r="T35" s="12"/>
      <c r="U35" s="27">
        <f t="shared" si="33"/>
        <v>0</v>
      </c>
      <c r="V35" s="12"/>
      <c r="W35" s="12"/>
      <c r="X35" s="12"/>
      <c r="Y35" s="12"/>
      <c r="Z35" s="12"/>
      <c r="AA35" s="25">
        <f t="shared" si="34"/>
        <v>0</v>
      </c>
      <c r="AB35" s="12"/>
      <c r="AC35" s="12"/>
      <c r="AD35" s="12"/>
      <c r="AE35" s="12"/>
      <c r="AF35" s="12"/>
      <c r="AG35" s="25">
        <f t="shared" si="35"/>
        <v>0</v>
      </c>
      <c r="AH35" s="12"/>
      <c r="AI35" s="12"/>
      <c r="AJ35" s="12"/>
      <c r="AK35" s="12"/>
      <c r="AL35" s="12"/>
      <c r="AM35" s="27"/>
      <c r="AN35" s="12"/>
      <c r="AO35" s="12"/>
      <c r="AP35" s="12"/>
      <c r="AQ35" s="12"/>
      <c r="AR35" s="12"/>
      <c r="AS35" s="27">
        <f t="shared" si="36"/>
        <v>0</v>
      </c>
      <c r="AT35" s="39"/>
      <c r="AZ35" s="39"/>
      <c r="BA35" s="1"/>
      <c r="BB35" s="1"/>
      <c r="BC35" s="1"/>
      <c r="BD35" s="1"/>
      <c r="BE35" s="1"/>
      <c r="BF35" s="39"/>
      <c r="BG35" s="1"/>
      <c r="BH35" s="1"/>
      <c r="BI35" s="1"/>
      <c r="BJ35" s="1"/>
    </row>
    <row r="36">
      <c r="A36" s="12">
        <v>14</v>
      </c>
      <c r="B36" s="37"/>
      <c r="C36" s="43"/>
      <c r="D36" s="12"/>
      <c r="E36" s="12"/>
      <c r="F36" s="12"/>
      <c r="G36" s="12"/>
      <c r="H36" s="12"/>
      <c r="I36" s="27">
        <f t="shared" si="25"/>
        <v>0</v>
      </c>
      <c r="J36" s="12"/>
      <c r="K36" s="12"/>
      <c r="L36" s="12"/>
      <c r="M36" s="12"/>
      <c r="N36" s="12"/>
      <c r="O36" s="27"/>
      <c r="P36" s="12"/>
      <c r="Q36" s="12"/>
      <c r="R36" s="12"/>
      <c r="S36" s="12"/>
      <c r="T36" s="12"/>
      <c r="U36" s="27">
        <f t="shared" si="33"/>
        <v>0</v>
      </c>
      <c r="V36" s="12"/>
      <c r="W36" s="12"/>
      <c r="X36" s="12"/>
      <c r="Y36" s="12"/>
      <c r="Z36" s="12"/>
      <c r="AA36" s="25">
        <f t="shared" si="34"/>
        <v>0</v>
      </c>
      <c r="AB36" s="12"/>
      <c r="AC36" s="12"/>
      <c r="AD36" s="12"/>
      <c r="AE36" s="12"/>
      <c r="AF36" s="12"/>
      <c r="AG36" s="25">
        <f t="shared" si="35"/>
        <v>0</v>
      </c>
      <c r="AH36" s="12"/>
      <c r="AI36" s="12"/>
      <c r="AJ36" s="12"/>
      <c r="AK36" s="12"/>
      <c r="AL36" s="12"/>
      <c r="AM36" s="27"/>
      <c r="AN36" s="12"/>
      <c r="AO36" s="12"/>
      <c r="AP36" s="12"/>
      <c r="AQ36" s="12"/>
      <c r="AR36" s="12"/>
      <c r="AS36" s="27">
        <f t="shared" si="36"/>
        <v>0</v>
      </c>
      <c r="AT36" s="39"/>
      <c r="AZ36" s="39"/>
      <c r="BA36" s="1"/>
      <c r="BB36" s="1"/>
      <c r="BC36" s="1"/>
      <c r="BD36" s="1"/>
      <c r="BE36" s="1"/>
      <c r="BF36" s="39"/>
      <c r="BG36" s="1"/>
      <c r="BH36" s="1"/>
      <c r="BI36" s="1"/>
      <c r="BJ36" s="1"/>
    </row>
    <row r="37">
      <c r="A37" s="12">
        <v>15</v>
      </c>
      <c r="B37" s="37"/>
      <c r="C37" s="43"/>
      <c r="D37" s="12"/>
      <c r="E37" s="12"/>
      <c r="F37" s="12"/>
      <c r="G37" s="12"/>
      <c r="H37" s="12"/>
      <c r="I37" s="27">
        <f t="shared" si="25"/>
        <v>0</v>
      </c>
      <c r="J37" s="12"/>
      <c r="K37" s="12"/>
      <c r="L37" s="12"/>
      <c r="M37" s="12"/>
      <c r="N37" s="12"/>
      <c r="O37" s="27"/>
      <c r="P37" s="12"/>
      <c r="Q37" s="12"/>
      <c r="R37" s="12"/>
      <c r="S37" s="12"/>
      <c r="T37" s="12"/>
      <c r="U37" s="27">
        <f t="shared" si="33"/>
        <v>0</v>
      </c>
      <c r="V37" s="12"/>
      <c r="W37" s="12"/>
      <c r="X37" s="12"/>
      <c r="Y37" s="12"/>
      <c r="Z37" s="12"/>
      <c r="AA37" s="25">
        <f t="shared" si="34"/>
        <v>0</v>
      </c>
      <c r="AB37" s="12"/>
      <c r="AC37" s="12"/>
      <c r="AD37" s="12"/>
      <c r="AE37" s="12"/>
      <c r="AF37" s="12"/>
      <c r="AG37" s="25">
        <f t="shared" si="35"/>
        <v>0</v>
      </c>
      <c r="AH37" s="12"/>
      <c r="AI37" s="12"/>
      <c r="AJ37" s="12"/>
      <c r="AK37" s="12"/>
      <c r="AL37" s="12"/>
      <c r="AM37" s="27"/>
      <c r="AN37" s="12"/>
      <c r="AO37" s="12"/>
      <c r="AP37" s="12"/>
      <c r="AQ37" s="12"/>
      <c r="AR37" s="12"/>
      <c r="AS37" s="27">
        <f t="shared" si="36"/>
        <v>0</v>
      </c>
      <c r="AT37" s="39"/>
      <c r="AZ37" s="39"/>
      <c r="BA37" s="1"/>
      <c r="BB37" s="1"/>
      <c r="BC37" s="1"/>
      <c r="BD37" s="1"/>
      <c r="BE37" s="1"/>
      <c r="BF37" s="39"/>
      <c r="BG37" s="1"/>
      <c r="BH37" s="1"/>
      <c r="BI37" s="1"/>
      <c r="BJ37" s="1"/>
    </row>
    <row r="38">
      <c r="A38" s="12">
        <v>16</v>
      </c>
      <c r="B38" s="37"/>
      <c r="C38" s="43"/>
      <c r="D38" s="12"/>
      <c r="E38" s="12"/>
      <c r="F38" s="12"/>
      <c r="G38" s="12"/>
      <c r="H38" s="12"/>
      <c r="I38" s="27">
        <f t="shared" si="25"/>
        <v>0</v>
      </c>
      <c r="J38" s="12"/>
      <c r="K38" s="12"/>
      <c r="L38" s="12"/>
      <c r="M38" s="12"/>
      <c r="N38" s="12"/>
      <c r="O38" s="27"/>
      <c r="P38" s="12"/>
      <c r="Q38" s="12"/>
      <c r="R38" s="12"/>
      <c r="S38" s="12"/>
      <c r="T38" s="12"/>
      <c r="U38" s="27">
        <f t="shared" si="33"/>
        <v>0</v>
      </c>
      <c r="V38" s="12"/>
      <c r="W38" s="12"/>
      <c r="X38" s="12"/>
      <c r="Y38" s="12"/>
      <c r="Z38" s="12"/>
      <c r="AA38" s="25">
        <f t="shared" si="34"/>
        <v>0</v>
      </c>
      <c r="AB38" s="12"/>
      <c r="AC38" s="12"/>
      <c r="AD38" s="12"/>
      <c r="AE38" s="12"/>
      <c r="AF38" s="12"/>
      <c r="AG38" s="25">
        <f t="shared" si="35"/>
        <v>0</v>
      </c>
      <c r="AH38" s="12"/>
      <c r="AI38" s="12"/>
      <c r="AJ38" s="12"/>
      <c r="AK38" s="12"/>
      <c r="AL38" s="12"/>
      <c r="AM38" s="27"/>
      <c r="AN38" s="12"/>
      <c r="AO38" s="12"/>
      <c r="AP38" s="12"/>
      <c r="AQ38" s="12"/>
      <c r="AR38" s="12"/>
      <c r="AS38" s="27">
        <f t="shared" si="36"/>
        <v>0</v>
      </c>
      <c r="AT38" s="39"/>
      <c r="AZ38" s="39"/>
      <c r="BA38" s="1"/>
      <c r="BB38" s="1"/>
      <c r="BC38" s="1"/>
      <c r="BD38" s="1"/>
      <c r="BE38" s="1"/>
      <c r="BF38" s="39"/>
      <c r="BG38" s="1"/>
      <c r="BH38" s="1"/>
      <c r="BI38" s="1"/>
      <c r="BJ38" s="1"/>
    </row>
    <row r="39">
      <c r="AT39" s="1"/>
    </row>
    <row r="41">
      <c r="B41" s="70" t="s">
        <v>3</v>
      </c>
      <c r="C41" s="70"/>
      <c r="D41" s="70"/>
      <c r="E41" s="70"/>
      <c r="F41" s="70"/>
      <c r="G41" s="70"/>
      <c r="H41" s="70"/>
      <c r="I41" s="70"/>
      <c r="J41" s="70"/>
      <c r="K41" s="47"/>
    </row>
    <row r="42">
      <c r="B42" s="70"/>
      <c r="C42" s="70"/>
      <c r="D42" s="70"/>
      <c r="E42" s="70"/>
      <c r="F42" s="70"/>
      <c r="G42" s="70"/>
      <c r="H42" s="70"/>
      <c r="I42" s="70"/>
      <c r="J42" s="70"/>
      <c r="K42" s="47"/>
    </row>
    <row r="43" ht="28.5">
      <c r="A43" s="66" t="s">
        <v>0</v>
      </c>
      <c r="B43" s="67" t="s">
        <v>1</v>
      </c>
      <c r="C43" s="66" t="s">
        <v>2</v>
      </c>
      <c r="D43" s="71" t="s">
        <v>12</v>
      </c>
      <c r="E43" s="71" t="s">
        <v>8</v>
      </c>
      <c r="F43" s="71" t="s">
        <v>13</v>
      </c>
      <c r="G43" s="71" t="s">
        <v>14</v>
      </c>
      <c r="H43" s="71" t="s">
        <v>15</v>
      </c>
      <c r="I43" s="16" t="s">
        <v>16</v>
      </c>
      <c r="J43" s="71" t="s">
        <v>42</v>
      </c>
      <c r="K43" s="72" t="s">
        <v>43</v>
      </c>
      <c r="L43" s="71" t="s">
        <v>44</v>
      </c>
      <c r="M43" s="73" t="s">
        <v>45</v>
      </c>
      <c r="N43" s="73" t="s">
        <v>46</v>
      </c>
    </row>
    <row r="44">
      <c r="A44" s="12">
        <v>1</v>
      </c>
      <c r="B44" s="24" t="s">
        <v>19</v>
      </c>
      <c r="C44" s="23" t="s">
        <v>20</v>
      </c>
      <c r="D44" s="66">
        <f t="shared" ref="D44:D59" si="37">D23+J23+P23+V23+AB23+AH23+AN23</f>
        <v>121</v>
      </c>
      <c r="E44" s="66">
        <f t="shared" ref="E44:E59" si="38">E23+K23+Q23+W23+AC23+AI23+AO23</f>
        <v>121</v>
      </c>
      <c r="F44" s="66">
        <f t="shared" ref="F44:F59" si="39">F23+L23+R23+X23+AD23+AJ23+AP23</f>
        <v>132</v>
      </c>
      <c r="G44" s="66">
        <f t="shared" ref="G44:G59" si="40">G23+M23+S23+Y23+AE23+AK23+AQ23</f>
        <v>143</v>
      </c>
      <c r="H44" s="66">
        <f t="shared" ref="H44:H59" si="41">H23+N23+T23+Z23+AF23+AL23+AR23</f>
        <v>136</v>
      </c>
      <c r="I44" s="25">
        <f t="shared" si="25"/>
        <v>653</v>
      </c>
      <c r="J44" s="12"/>
      <c r="K44" s="74">
        <f t="shared" ref="K44:K96" si="42">I44-J44</f>
        <v>653</v>
      </c>
      <c r="L44" s="13"/>
      <c r="M44" s="13"/>
      <c r="N44" s="13">
        <v>2</v>
      </c>
    </row>
    <row r="45">
      <c r="A45" s="12">
        <v>2</v>
      </c>
      <c r="B45" s="24" t="s">
        <v>21</v>
      </c>
      <c r="C45" s="23" t="s">
        <v>22</v>
      </c>
      <c r="D45" s="66">
        <f t="shared" si="37"/>
        <v>0</v>
      </c>
      <c r="E45" s="66">
        <f t="shared" si="38"/>
        <v>0</v>
      </c>
      <c r="F45" s="66">
        <f t="shared" si="39"/>
        <v>0</v>
      </c>
      <c r="G45" s="66">
        <f t="shared" si="40"/>
        <v>0</v>
      </c>
      <c r="H45" s="66">
        <f t="shared" si="41"/>
        <v>0</v>
      </c>
      <c r="I45" s="25">
        <f t="shared" si="25"/>
        <v>0</v>
      </c>
      <c r="J45" s="12"/>
      <c r="K45" s="75">
        <f t="shared" si="42"/>
        <v>0</v>
      </c>
      <c r="L45" s="13"/>
      <c r="M45" s="13"/>
      <c r="N45" s="67"/>
    </row>
    <row r="46">
      <c r="A46" s="12">
        <v>3</v>
      </c>
      <c r="B46" s="24" t="s">
        <v>23</v>
      </c>
      <c r="C46" s="23" t="s">
        <v>24</v>
      </c>
      <c r="D46" s="66">
        <f t="shared" si="37"/>
        <v>101</v>
      </c>
      <c r="E46" s="66">
        <f t="shared" si="38"/>
        <v>110</v>
      </c>
      <c r="F46" s="66">
        <f t="shared" si="39"/>
        <v>112</v>
      </c>
      <c r="G46" s="66">
        <f t="shared" si="40"/>
        <v>138</v>
      </c>
      <c r="H46" s="66">
        <f t="shared" si="41"/>
        <v>102</v>
      </c>
      <c r="I46" s="25">
        <f t="shared" si="25"/>
        <v>563</v>
      </c>
      <c r="J46" s="12">
        <v>20</v>
      </c>
      <c r="K46" s="74">
        <f t="shared" si="42"/>
        <v>543</v>
      </c>
      <c r="L46" s="13"/>
      <c r="M46" s="13"/>
      <c r="N46" s="13"/>
    </row>
    <row r="47">
      <c r="A47" s="12">
        <v>4</v>
      </c>
      <c r="B47" s="36" t="s">
        <v>25</v>
      </c>
      <c r="C47" s="23" t="s">
        <v>26</v>
      </c>
      <c r="D47" s="66">
        <f t="shared" si="37"/>
        <v>127</v>
      </c>
      <c r="E47" s="66">
        <f t="shared" si="38"/>
        <v>144</v>
      </c>
      <c r="F47" s="66">
        <f t="shared" si="39"/>
        <v>138</v>
      </c>
      <c r="G47" s="66">
        <f t="shared" si="40"/>
        <v>141</v>
      </c>
      <c r="H47" s="66">
        <f t="shared" si="41"/>
        <v>134</v>
      </c>
      <c r="I47" s="25">
        <f t="shared" si="25"/>
        <v>684</v>
      </c>
      <c r="J47" s="12"/>
      <c r="K47" s="75">
        <f t="shared" si="42"/>
        <v>684</v>
      </c>
      <c r="L47" s="13">
        <v>3</v>
      </c>
      <c r="M47" s="13">
        <v>2</v>
      </c>
      <c r="N47" s="13"/>
    </row>
    <row r="48" s="1" customFormat="1">
      <c r="A48" s="13">
        <v>5</v>
      </c>
      <c r="B48" s="24" t="s">
        <v>27</v>
      </c>
      <c r="C48" s="23" t="s">
        <v>28</v>
      </c>
      <c r="D48" s="66">
        <f t="shared" si="37"/>
        <v>141</v>
      </c>
      <c r="E48" s="66">
        <f t="shared" si="38"/>
        <v>143</v>
      </c>
      <c r="F48" s="66">
        <f t="shared" si="39"/>
        <v>140</v>
      </c>
      <c r="G48" s="66">
        <f t="shared" si="40"/>
        <v>142</v>
      </c>
      <c r="H48" s="76">
        <f t="shared" si="41"/>
        <v>148</v>
      </c>
      <c r="I48" s="27">
        <f t="shared" si="25"/>
        <v>714</v>
      </c>
      <c r="J48" s="13"/>
      <c r="K48" s="74">
        <f t="shared" si="42"/>
        <v>714</v>
      </c>
      <c r="L48" s="13">
        <v>1</v>
      </c>
      <c r="M48" s="13"/>
      <c r="N48" s="13">
        <v>1</v>
      </c>
    </row>
    <row r="49" s="1" customFormat="1">
      <c r="A49" s="13">
        <v>6</v>
      </c>
      <c r="B49" s="24" t="s">
        <v>29</v>
      </c>
      <c r="C49" s="23" t="s">
        <v>30</v>
      </c>
      <c r="D49" s="66">
        <f t="shared" si="37"/>
        <v>98</v>
      </c>
      <c r="E49" s="66">
        <f t="shared" si="38"/>
        <v>99</v>
      </c>
      <c r="F49" s="66">
        <f t="shared" si="39"/>
        <v>106</v>
      </c>
      <c r="G49" s="66">
        <f t="shared" si="40"/>
        <v>141</v>
      </c>
      <c r="H49" s="66">
        <f t="shared" si="41"/>
        <v>101</v>
      </c>
      <c r="I49" s="27">
        <f t="shared" si="25"/>
        <v>545</v>
      </c>
      <c r="J49" s="13"/>
      <c r="K49" s="75">
        <f t="shared" si="42"/>
        <v>545</v>
      </c>
      <c r="L49" s="13"/>
      <c r="M49" s="13"/>
      <c r="N49" s="67">
        <v>3</v>
      </c>
    </row>
    <row r="50" s="1" customFormat="1">
      <c r="A50" s="13">
        <v>7</v>
      </c>
      <c r="B50" s="36" t="s">
        <v>31</v>
      </c>
      <c r="C50" s="23" t="s">
        <v>32</v>
      </c>
      <c r="D50" s="66">
        <f t="shared" si="37"/>
        <v>141</v>
      </c>
      <c r="E50" s="66">
        <f t="shared" si="38"/>
        <v>143</v>
      </c>
      <c r="F50" s="66">
        <f t="shared" si="39"/>
        <v>143</v>
      </c>
      <c r="G50" s="66">
        <f t="shared" si="40"/>
        <v>140</v>
      </c>
      <c r="H50" s="66">
        <f t="shared" si="41"/>
        <v>129</v>
      </c>
      <c r="I50" s="27">
        <f t="shared" si="25"/>
        <v>696</v>
      </c>
      <c r="J50" s="13">
        <v>25</v>
      </c>
      <c r="K50" s="74">
        <f t="shared" si="42"/>
        <v>671</v>
      </c>
      <c r="L50" s="13"/>
      <c r="M50" s="13">
        <v>3</v>
      </c>
      <c r="N50" s="13"/>
    </row>
    <row r="51" s="1" customFormat="1">
      <c r="A51" s="13">
        <v>8</v>
      </c>
      <c r="B51" s="38" t="s">
        <v>33</v>
      </c>
      <c r="C51" s="37" t="s">
        <v>34</v>
      </c>
      <c r="D51" s="66">
        <f t="shared" si="37"/>
        <v>86</v>
      </c>
      <c r="E51" s="66">
        <f t="shared" si="38"/>
        <v>91</v>
      </c>
      <c r="F51" s="66">
        <f t="shared" si="39"/>
        <v>85</v>
      </c>
      <c r="G51" s="66">
        <f t="shared" si="40"/>
        <v>127</v>
      </c>
      <c r="H51" s="66">
        <f t="shared" si="41"/>
        <v>92</v>
      </c>
      <c r="I51" s="27">
        <f t="shared" si="25"/>
        <v>481</v>
      </c>
      <c r="J51" s="13"/>
      <c r="K51" s="75">
        <f t="shared" si="42"/>
        <v>481</v>
      </c>
      <c r="L51" s="67"/>
      <c r="M51" s="67"/>
      <c r="N51" s="67"/>
    </row>
    <row r="52" s="1" customFormat="1">
      <c r="A52" s="13">
        <v>9</v>
      </c>
      <c r="B52" s="40" t="s">
        <v>35</v>
      </c>
      <c r="C52" s="37" t="s">
        <v>36</v>
      </c>
      <c r="D52" s="66">
        <f t="shared" si="37"/>
        <v>142</v>
      </c>
      <c r="E52" s="66">
        <f t="shared" si="38"/>
        <v>147</v>
      </c>
      <c r="F52" s="66">
        <f t="shared" si="39"/>
        <v>141</v>
      </c>
      <c r="G52" s="66">
        <f t="shared" si="40"/>
        <v>135</v>
      </c>
      <c r="H52" s="66">
        <f t="shared" si="41"/>
        <v>139</v>
      </c>
      <c r="I52" s="27">
        <f t="shared" si="25"/>
        <v>704</v>
      </c>
      <c r="J52" s="13"/>
      <c r="K52" s="74">
        <f t="shared" si="42"/>
        <v>704</v>
      </c>
      <c r="L52" s="13">
        <v>2</v>
      </c>
      <c r="M52" s="13">
        <v>1</v>
      </c>
      <c r="N52" s="67"/>
    </row>
    <row r="53" s="1" customFormat="1">
      <c r="A53" s="13">
        <v>10</v>
      </c>
      <c r="B53" s="37"/>
      <c r="C53" s="37"/>
      <c r="D53" s="66">
        <f t="shared" si="37"/>
        <v>0</v>
      </c>
      <c r="E53" s="66">
        <f t="shared" si="38"/>
        <v>0</v>
      </c>
      <c r="F53" s="66">
        <f t="shared" si="39"/>
        <v>0</v>
      </c>
      <c r="G53" s="66">
        <f t="shared" si="40"/>
        <v>0</v>
      </c>
      <c r="H53" s="66">
        <f t="shared" si="41"/>
        <v>0</v>
      </c>
      <c r="I53" s="27">
        <f t="shared" si="25"/>
        <v>0</v>
      </c>
      <c r="J53" s="13"/>
      <c r="K53" s="74"/>
      <c r="L53" s="67"/>
      <c r="M53" s="67"/>
      <c r="N53" s="67"/>
    </row>
    <row r="54" s="1" customFormat="1">
      <c r="A54" s="13">
        <v>11</v>
      </c>
      <c r="B54" s="37"/>
      <c r="C54" s="37"/>
      <c r="D54" s="66">
        <f t="shared" si="37"/>
        <v>0</v>
      </c>
      <c r="E54" s="66">
        <f t="shared" si="38"/>
        <v>0</v>
      </c>
      <c r="F54" s="66">
        <f t="shared" si="39"/>
        <v>0</v>
      </c>
      <c r="G54" s="66">
        <f t="shared" si="40"/>
        <v>0</v>
      </c>
      <c r="H54" s="66">
        <f t="shared" si="41"/>
        <v>0</v>
      </c>
      <c r="I54" s="27">
        <f t="shared" si="25"/>
        <v>0</v>
      </c>
      <c r="J54" s="13"/>
      <c r="K54" s="74"/>
      <c r="L54" s="13"/>
      <c r="M54" s="13"/>
      <c r="N54" s="13"/>
    </row>
    <row r="55">
      <c r="A55" s="12">
        <v>12</v>
      </c>
      <c r="B55" s="37"/>
      <c r="C55" s="43"/>
      <c r="D55" s="66">
        <f t="shared" si="37"/>
        <v>0</v>
      </c>
      <c r="E55" s="66">
        <f t="shared" si="38"/>
        <v>0</v>
      </c>
      <c r="F55" s="66">
        <f t="shared" si="39"/>
        <v>0</v>
      </c>
      <c r="G55" s="66">
        <f t="shared" si="40"/>
        <v>0</v>
      </c>
      <c r="H55" s="66">
        <f t="shared" si="41"/>
        <v>0</v>
      </c>
      <c r="I55" s="27">
        <f t="shared" si="25"/>
        <v>0</v>
      </c>
      <c r="J55" s="12"/>
      <c r="K55" s="74"/>
      <c r="L55" s="12"/>
      <c r="M55" s="66"/>
      <c r="N55" s="12"/>
    </row>
    <row r="56">
      <c r="A56" s="12">
        <v>13</v>
      </c>
      <c r="B56" s="37"/>
      <c r="C56" s="43"/>
      <c r="D56" s="66">
        <f t="shared" si="37"/>
        <v>0</v>
      </c>
      <c r="E56" s="66">
        <f t="shared" si="38"/>
        <v>0</v>
      </c>
      <c r="F56" s="66">
        <f t="shared" si="39"/>
        <v>0</v>
      </c>
      <c r="G56" s="66">
        <f t="shared" si="40"/>
        <v>0</v>
      </c>
      <c r="H56" s="66">
        <f t="shared" si="41"/>
        <v>0</v>
      </c>
      <c r="I56" s="27">
        <f t="shared" si="25"/>
        <v>0</v>
      </c>
      <c r="J56" s="12"/>
      <c r="K56" s="74"/>
      <c r="L56" s="66"/>
      <c r="M56" s="66"/>
      <c r="N56" s="12"/>
    </row>
    <row r="57">
      <c r="A57" s="12">
        <v>14</v>
      </c>
      <c r="B57" s="37"/>
      <c r="C57" s="43"/>
      <c r="D57" s="66">
        <f t="shared" si="37"/>
        <v>0</v>
      </c>
      <c r="E57" s="66">
        <f t="shared" si="38"/>
        <v>0</v>
      </c>
      <c r="F57" s="66">
        <f t="shared" si="39"/>
        <v>0</v>
      </c>
      <c r="G57" s="66">
        <f t="shared" si="40"/>
        <v>0</v>
      </c>
      <c r="H57" s="66">
        <f t="shared" si="41"/>
        <v>0</v>
      </c>
      <c r="I57" s="27">
        <f t="shared" si="25"/>
        <v>0</v>
      </c>
      <c r="J57" s="12"/>
      <c r="K57" s="74"/>
      <c r="L57" s="12"/>
      <c r="M57" s="66"/>
      <c r="N57" s="12"/>
    </row>
    <row r="58">
      <c r="A58" s="12">
        <v>15</v>
      </c>
      <c r="B58" s="37"/>
      <c r="C58" s="43"/>
      <c r="D58" s="66">
        <f t="shared" si="37"/>
        <v>0</v>
      </c>
      <c r="E58" s="66">
        <f t="shared" si="38"/>
        <v>0</v>
      </c>
      <c r="F58" s="66">
        <f t="shared" si="39"/>
        <v>0</v>
      </c>
      <c r="G58" s="66">
        <f t="shared" si="40"/>
        <v>0</v>
      </c>
      <c r="H58" s="66">
        <f t="shared" si="41"/>
        <v>0</v>
      </c>
      <c r="I58" s="27">
        <f t="shared" si="25"/>
        <v>0</v>
      </c>
      <c r="J58" s="12"/>
      <c r="K58" s="74"/>
      <c r="L58" s="12"/>
      <c r="M58" s="12"/>
      <c r="N58" s="12"/>
    </row>
    <row r="59">
      <c r="A59" s="12">
        <v>16</v>
      </c>
      <c r="B59" s="37"/>
      <c r="C59" s="43"/>
      <c r="D59" s="66">
        <f t="shared" si="37"/>
        <v>0</v>
      </c>
      <c r="E59" s="66">
        <f t="shared" si="38"/>
        <v>0</v>
      </c>
      <c r="F59" s="66">
        <f t="shared" si="39"/>
        <v>0</v>
      </c>
      <c r="G59" s="66">
        <f t="shared" si="40"/>
        <v>0</v>
      </c>
      <c r="H59" s="66">
        <f t="shared" si="41"/>
        <v>0</v>
      </c>
      <c r="I59" s="27">
        <f t="shared" si="25"/>
        <v>0</v>
      </c>
      <c r="J59" s="12"/>
      <c r="K59" s="74"/>
      <c r="L59" s="66"/>
      <c r="M59" s="66"/>
      <c r="N59" s="12"/>
    </row>
    <row r="60">
      <c r="A60" s="12"/>
      <c r="B60" s="37"/>
      <c r="C60" s="43"/>
      <c r="D60" s="66"/>
      <c r="E60" s="66"/>
      <c r="F60" s="66"/>
      <c r="G60" s="66"/>
      <c r="H60" s="66"/>
      <c r="I60" s="77"/>
      <c r="J60" s="12"/>
      <c r="K60" s="12"/>
      <c r="L60" s="12"/>
      <c r="M60" s="12"/>
      <c r="N60" s="66"/>
    </row>
    <row r="63">
      <c r="A63" s="51" t="s">
        <v>4</v>
      </c>
      <c r="B63" s="52"/>
      <c r="C63" s="53"/>
      <c r="D63" s="54">
        <v>0</v>
      </c>
      <c r="E63" s="12"/>
      <c r="F63" s="12"/>
      <c r="G63" s="12"/>
      <c r="H63" s="12"/>
      <c r="I63" s="12"/>
      <c r="J63" s="54" t="s">
        <v>38</v>
      </c>
      <c r="K63" s="54"/>
      <c r="L63" s="54"/>
      <c r="M63" s="54"/>
      <c r="N63" s="54"/>
      <c r="O63" s="54"/>
      <c r="P63" s="54" t="s">
        <v>39</v>
      </c>
      <c r="Q63" s="54"/>
      <c r="R63" s="54"/>
      <c r="S63" s="54"/>
      <c r="T63" s="54"/>
      <c r="U63" s="54"/>
      <c r="V63" s="54" t="s">
        <v>40</v>
      </c>
      <c r="W63" s="54"/>
      <c r="X63" s="54"/>
      <c r="Y63" s="54"/>
      <c r="Z63" s="54"/>
      <c r="AA63" s="54"/>
      <c r="AB63" s="54" t="s">
        <v>41</v>
      </c>
      <c r="AC63" s="54"/>
      <c r="AD63" s="54"/>
      <c r="AE63" s="54"/>
      <c r="AF63" s="54"/>
      <c r="AG63" s="54"/>
      <c r="AH63" s="57"/>
      <c r="AI63" s="58"/>
      <c r="AJ63" s="58"/>
      <c r="AK63" s="58"/>
      <c r="AL63" s="58"/>
      <c r="AM63" s="59"/>
      <c r="AN63" s="57"/>
      <c r="AO63" s="58"/>
      <c r="AP63" s="58"/>
      <c r="AQ63" s="58"/>
      <c r="AR63" s="58"/>
      <c r="AS63" s="59"/>
      <c r="AT63" s="60"/>
      <c r="AU63" s="60"/>
      <c r="AV63" s="60"/>
      <c r="AW63" s="60"/>
      <c r="AX63" s="60"/>
      <c r="AY63" s="1"/>
      <c r="AZ63" s="60"/>
      <c r="BA63" s="60"/>
      <c r="BB63" s="60"/>
      <c r="BC63" s="60"/>
      <c r="BD63" s="60"/>
      <c r="BE63" s="1"/>
      <c r="BF63" s="60"/>
      <c r="BG63" s="60"/>
      <c r="BH63" s="60"/>
      <c r="BI63" s="60"/>
      <c r="BJ63" s="60"/>
    </row>
    <row r="64">
      <c r="A64" s="61"/>
      <c r="B64" s="61"/>
      <c r="C64" s="62"/>
      <c r="D64" s="12"/>
      <c r="E64" s="12"/>
      <c r="F64" s="12"/>
      <c r="G64" s="12"/>
      <c r="H64" s="12"/>
      <c r="I64" s="12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63"/>
      <c r="AI64" s="64"/>
      <c r="AJ64" s="64"/>
      <c r="AK64" s="64"/>
      <c r="AL64" s="64"/>
      <c r="AM64" s="65"/>
      <c r="AN64" s="63"/>
      <c r="AO64" s="64"/>
      <c r="AP64" s="64"/>
      <c r="AQ64" s="64"/>
      <c r="AR64" s="64"/>
      <c r="AS64" s="65"/>
      <c r="AT64" s="60"/>
      <c r="AU64" s="60"/>
      <c r="AV64" s="60"/>
      <c r="AW64" s="60"/>
      <c r="AX64" s="60"/>
      <c r="AY64" s="1"/>
      <c r="AZ64" s="60"/>
      <c r="BA64" s="60"/>
      <c r="BB64" s="60"/>
      <c r="BC64" s="60"/>
      <c r="BD64" s="60"/>
      <c r="BE64" s="1"/>
      <c r="BF64" s="60"/>
      <c r="BG64" s="60"/>
      <c r="BH64" s="60"/>
      <c r="BI64" s="60"/>
      <c r="BJ64" s="60"/>
    </row>
    <row r="65" ht="60">
      <c r="A65" s="66" t="s">
        <v>0</v>
      </c>
      <c r="B65" s="67" t="s">
        <v>1</v>
      </c>
      <c r="C65" s="66" t="s">
        <v>2</v>
      </c>
      <c r="D65" s="19"/>
      <c r="E65" s="14" t="s">
        <v>12</v>
      </c>
      <c r="F65" s="14" t="s">
        <v>8</v>
      </c>
      <c r="G65" s="14" t="s">
        <v>13</v>
      </c>
      <c r="H65" s="14" t="s">
        <v>14</v>
      </c>
      <c r="I65" s="16" t="s">
        <v>16</v>
      </c>
      <c r="J65" s="19"/>
      <c r="K65" s="14" t="s">
        <v>12</v>
      </c>
      <c r="L65" s="14" t="s">
        <v>8</v>
      </c>
      <c r="M65" s="14" t="s">
        <v>13</v>
      </c>
      <c r="N65" s="14" t="s">
        <v>14</v>
      </c>
      <c r="O65" s="16" t="s">
        <v>16</v>
      </c>
      <c r="P65" s="19"/>
      <c r="Q65" s="14" t="s">
        <v>12</v>
      </c>
      <c r="R65" s="14" t="s">
        <v>8</v>
      </c>
      <c r="S65" s="14" t="s">
        <v>13</v>
      </c>
      <c r="T65" s="14" t="s">
        <v>14</v>
      </c>
      <c r="U65" s="16" t="s">
        <v>16</v>
      </c>
      <c r="V65" s="19"/>
      <c r="W65" s="14" t="s">
        <v>12</v>
      </c>
      <c r="X65" s="14" t="s">
        <v>8</v>
      </c>
      <c r="Y65" s="14" t="s">
        <v>13</v>
      </c>
      <c r="Z65" s="14" t="s">
        <v>14</v>
      </c>
      <c r="AA65" s="16" t="s">
        <v>16</v>
      </c>
      <c r="AB65" s="19"/>
      <c r="AC65" s="14" t="s">
        <v>12</v>
      </c>
      <c r="AD65" s="14" t="s">
        <v>8</v>
      </c>
      <c r="AE65" s="14" t="s">
        <v>13</v>
      </c>
      <c r="AF65" s="14" t="s">
        <v>14</v>
      </c>
      <c r="AG65" s="16" t="s">
        <v>16</v>
      </c>
      <c r="AH65" s="19"/>
      <c r="AI65" s="14" t="s">
        <v>12</v>
      </c>
      <c r="AJ65" s="14" t="s">
        <v>8</v>
      </c>
      <c r="AK65" s="14" t="s">
        <v>13</v>
      </c>
      <c r="AL65" s="14" t="s">
        <v>14</v>
      </c>
      <c r="AM65" s="16" t="s">
        <v>16</v>
      </c>
      <c r="AN65" s="19"/>
      <c r="AO65" s="14" t="s">
        <v>12</v>
      </c>
      <c r="AP65" s="14" t="s">
        <v>8</v>
      </c>
      <c r="AQ65" s="14" t="s">
        <v>13</v>
      </c>
      <c r="AR65" s="14" t="s">
        <v>14</v>
      </c>
      <c r="AS65" s="16" t="s">
        <v>16</v>
      </c>
      <c r="AT65" s="1"/>
      <c r="AU65" s="21"/>
      <c r="AV65" s="21"/>
      <c r="AW65" s="21"/>
      <c r="AX65" s="21"/>
      <c r="AY65" s="1"/>
      <c r="AZ65" s="1"/>
      <c r="BA65" s="21"/>
      <c r="BB65" s="21"/>
      <c r="BC65" s="21"/>
      <c r="BD65" s="21"/>
      <c r="BE65" s="1"/>
      <c r="BF65" s="1"/>
      <c r="BG65" s="21"/>
      <c r="BH65" s="21"/>
      <c r="BI65" s="21"/>
      <c r="BJ65" s="21"/>
    </row>
    <row r="66">
      <c r="A66" s="12">
        <v>1</v>
      </c>
      <c r="B66" s="24" t="s">
        <v>19</v>
      </c>
      <c r="C66" s="23" t="s">
        <v>20</v>
      </c>
      <c r="D66" s="78"/>
      <c r="E66" s="12">
        <v>12</v>
      </c>
      <c r="F66" s="12">
        <v>12</v>
      </c>
      <c r="G66" s="12">
        <v>13</v>
      </c>
      <c r="H66" s="12">
        <v>23</v>
      </c>
      <c r="I66" s="25">
        <f t="shared" si="25"/>
        <v>60</v>
      </c>
      <c r="J66" s="78"/>
      <c r="K66" s="12">
        <v>17</v>
      </c>
      <c r="L66" s="12">
        <v>17</v>
      </c>
      <c r="M66" s="12">
        <v>20</v>
      </c>
      <c r="N66" s="12">
        <v>25</v>
      </c>
      <c r="O66" s="25">
        <f t="shared" ref="O66:O77" si="43">SUM(K66:N66)</f>
        <v>79</v>
      </c>
      <c r="P66" s="78"/>
      <c r="Q66" s="12">
        <v>20</v>
      </c>
      <c r="R66" s="12">
        <v>20</v>
      </c>
      <c r="S66" s="12">
        <v>20</v>
      </c>
      <c r="T66" s="12">
        <v>25</v>
      </c>
      <c r="U66" s="25">
        <f t="shared" ref="U66:U79" si="44">SUM(Q66:T66)</f>
        <v>85</v>
      </c>
      <c r="V66" s="79"/>
      <c r="W66" s="12">
        <v>23</v>
      </c>
      <c r="X66" s="12">
        <v>23</v>
      </c>
      <c r="Y66" s="12">
        <v>22</v>
      </c>
      <c r="Z66" s="12">
        <v>23</v>
      </c>
      <c r="AA66" s="25">
        <f t="shared" ref="AA66:AA81" si="45">SUM(W66:Z66)</f>
        <v>91</v>
      </c>
      <c r="AB66" s="78"/>
      <c r="AC66" s="12">
        <v>20</v>
      </c>
      <c r="AD66" s="12">
        <v>22</v>
      </c>
      <c r="AE66" s="12">
        <v>20</v>
      </c>
      <c r="AF66" s="12">
        <v>23</v>
      </c>
      <c r="AG66" s="25">
        <f t="shared" ref="AG66:AG80" si="46">SUM(AC66:AF66)</f>
        <v>85</v>
      </c>
      <c r="AH66" s="78"/>
      <c r="AI66" s="12"/>
      <c r="AJ66" s="12"/>
      <c r="AK66" s="12"/>
      <c r="AL66" s="12"/>
      <c r="AM66" s="25"/>
      <c r="AN66" s="78"/>
      <c r="AO66" s="12"/>
      <c r="AP66" s="12"/>
      <c r="AQ66" s="12"/>
      <c r="AR66" s="12"/>
      <c r="AS66" s="25"/>
      <c r="AT66" s="32"/>
      <c r="AU66" s="1"/>
      <c r="AV66" s="1"/>
      <c r="AW66" s="1"/>
      <c r="AX66" s="1"/>
      <c r="AY66" s="1"/>
      <c r="AZ66" s="32"/>
      <c r="BA66" s="1"/>
      <c r="BB66" s="1"/>
      <c r="BC66" s="1"/>
      <c r="BD66" s="1"/>
      <c r="BE66" s="1"/>
      <c r="BF66" s="32"/>
      <c r="BG66" s="1"/>
      <c r="BH66" s="1"/>
      <c r="BI66" s="1"/>
      <c r="BJ66" s="1"/>
    </row>
    <row r="67">
      <c r="A67" s="12">
        <v>2</v>
      </c>
      <c r="B67" s="24" t="s">
        <v>21</v>
      </c>
      <c r="C67" s="23" t="s">
        <v>22</v>
      </c>
      <c r="D67" s="78"/>
      <c r="E67" s="12">
        <v>18</v>
      </c>
      <c r="F67" s="12">
        <v>18</v>
      </c>
      <c r="G67" s="12">
        <v>20</v>
      </c>
      <c r="H67" s="12">
        <v>23</v>
      </c>
      <c r="I67" s="25">
        <f t="shared" si="25"/>
        <v>79</v>
      </c>
      <c r="J67" s="78"/>
      <c r="K67" s="12">
        <v>20</v>
      </c>
      <c r="L67" s="12">
        <v>15</v>
      </c>
      <c r="M67" s="12">
        <v>25</v>
      </c>
      <c r="N67" s="12">
        <v>23</v>
      </c>
      <c r="O67" s="25">
        <f t="shared" si="43"/>
        <v>83</v>
      </c>
      <c r="P67" s="78"/>
      <c r="Q67" s="12">
        <v>25</v>
      </c>
      <c r="R67" s="12">
        <v>24</v>
      </c>
      <c r="S67" s="12">
        <v>25</v>
      </c>
      <c r="T67" s="12">
        <v>25</v>
      </c>
      <c r="U67" s="25">
        <f t="shared" si="44"/>
        <v>99</v>
      </c>
      <c r="V67" s="78"/>
      <c r="W67" s="12">
        <v>25</v>
      </c>
      <c r="X67" s="12">
        <v>24</v>
      </c>
      <c r="Y67" s="12">
        <v>25</v>
      </c>
      <c r="Z67" s="12">
        <v>25</v>
      </c>
      <c r="AA67" s="25">
        <f t="shared" si="45"/>
        <v>99</v>
      </c>
      <c r="AB67" s="78"/>
      <c r="AC67" s="12">
        <v>23</v>
      </c>
      <c r="AD67" s="12">
        <v>22</v>
      </c>
      <c r="AE67" s="12">
        <v>25</v>
      </c>
      <c r="AF67" s="12">
        <v>22</v>
      </c>
      <c r="AG67" s="25">
        <f t="shared" si="46"/>
        <v>92</v>
      </c>
      <c r="AH67" s="78"/>
      <c r="AI67" s="12"/>
      <c r="AJ67" s="12"/>
      <c r="AK67" s="12"/>
      <c r="AL67" s="12"/>
      <c r="AM67" s="25"/>
      <c r="AN67" s="78"/>
      <c r="AO67" s="12"/>
      <c r="AP67" s="12"/>
      <c r="AQ67" s="12"/>
      <c r="AR67" s="12"/>
      <c r="AS67" s="25"/>
      <c r="AT67" s="32"/>
      <c r="AU67" s="1"/>
      <c r="AV67" s="1"/>
      <c r="AW67" s="1"/>
      <c r="AX67" s="1"/>
      <c r="AY67" s="1"/>
      <c r="AZ67" s="32"/>
      <c r="BA67" s="1"/>
      <c r="BB67" s="1"/>
      <c r="BC67" s="1"/>
      <c r="BD67" s="1"/>
      <c r="BE67" s="1"/>
      <c r="BF67" s="32"/>
      <c r="BG67" s="1"/>
      <c r="BH67" s="1"/>
      <c r="BI67" s="1"/>
      <c r="BJ67" s="1"/>
    </row>
    <row r="68">
      <c r="A68" s="12">
        <v>3</v>
      </c>
      <c r="B68" s="24" t="s">
        <v>23</v>
      </c>
      <c r="C68" s="23" t="s">
        <v>24</v>
      </c>
      <c r="D68" s="78"/>
      <c r="E68" s="12">
        <v>12</v>
      </c>
      <c r="F68" s="12">
        <v>10</v>
      </c>
      <c r="G68" s="12">
        <v>15</v>
      </c>
      <c r="H68" s="12">
        <v>23</v>
      </c>
      <c r="I68" s="25">
        <f t="shared" si="25"/>
        <v>60</v>
      </c>
      <c r="J68" s="78"/>
      <c r="K68" s="12">
        <v>20</v>
      </c>
      <c r="L68" s="12">
        <v>15</v>
      </c>
      <c r="M68" s="12">
        <v>20</v>
      </c>
      <c r="N68" s="12">
        <v>25</v>
      </c>
      <c r="O68" s="25">
        <f t="shared" si="43"/>
        <v>80</v>
      </c>
      <c r="P68" s="78"/>
      <c r="Q68" s="12">
        <v>23</v>
      </c>
      <c r="R68" s="12">
        <v>23</v>
      </c>
      <c r="S68" s="12">
        <v>23</v>
      </c>
      <c r="T68" s="12">
        <v>25</v>
      </c>
      <c r="U68" s="25">
        <f t="shared" si="44"/>
        <v>94</v>
      </c>
      <c r="V68" s="78"/>
      <c r="W68" s="12">
        <v>23</v>
      </c>
      <c r="X68" s="12">
        <v>23</v>
      </c>
      <c r="Y68" s="12">
        <v>23</v>
      </c>
      <c r="Z68" s="12">
        <v>22</v>
      </c>
      <c r="AA68" s="25">
        <f t="shared" si="45"/>
        <v>91</v>
      </c>
      <c r="AB68" s="78"/>
      <c r="AC68" s="12">
        <v>19</v>
      </c>
      <c r="AD68" s="12">
        <v>23</v>
      </c>
      <c r="AE68" s="12">
        <v>22</v>
      </c>
      <c r="AF68" s="12">
        <v>22</v>
      </c>
      <c r="AG68" s="25">
        <f t="shared" si="46"/>
        <v>86</v>
      </c>
      <c r="AH68" s="78"/>
      <c r="AI68" s="12"/>
      <c r="AJ68" s="12"/>
      <c r="AK68" s="12"/>
      <c r="AL68" s="12"/>
      <c r="AM68" s="25"/>
      <c r="AN68" s="78"/>
      <c r="AO68" s="12"/>
      <c r="AP68" s="12"/>
      <c r="AQ68" s="12"/>
      <c r="AR68" s="12"/>
      <c r="AS68" s="25"/>
      <c r="AT68" s="32"/>
      <c r="AU68" s="1"/>
      <c r="AV68" s="1"/>
      <c r="AW68" s="1"/>
      <c r="AX68" s="1"/>
      <c r="AY68" s="1"/>
      <c r="AZ68" s="32"/>
      <c r="BA68" s="1"/>
      <c r="BB68" s="1"/>
      <c r="BC68" s="1"/>
      <c r="BD68" s="1"/>
      <c r="BE68" s="1"/>
      <c r="BF68" s="32"/>
      <c r="BG68" s="1"/>
      <c r="BH68" s="1"/>
      <c r="BI68" s="1"/>
      <c r="BJ68" s="1"/>
    </row>
    <row r="69">
      <c r="A69" s="12">
        <v>4</v>
      </c>
      <c r="B69" s="24" t="s">
        <v>25</v>
      </c>
      <c r="C69" s="23" t="s">
        <v>26</v>
      </c>
      <c r="D69" s="78"/>
      <c r="E69" s="12">
        <v>20</v>
      </c>
      <c r="F69" s="12">
        <v>25</v>
      </c>
      <c r="G69" s="12">
        <v>22</v>
      </c>
      <c r="H69" s="12">
        <v>23</v>
      </c>
      <c r="I69" s="25">
        <f t="shared" si="25"/>
        <v>90</v>
      </c>
      <c r="J69" s="78"/>
      <c r="K69" s="12">
        <v>25</v>
      </c>
      <c r="L69" s="12">
        <v>25</v>
      </c>
      <c r="M69" s="12">
        <v>25</v>
      </c>
      <c r="N69" s="12">
        <v>25</v>
      </c>
      <c r="O69" s="25">
        <f t="shared" si="43"/>
        <v>100</v>
      </c>
      <c r="P69" s="78"/>
      <c r="Q69" s="12">
        <v>25</v>
      </c>
      <c r="R69" s="12">
        <v>25</v>
      </c>
      <c r="S69" s="12">
        <v>25</v>
      </c>
      <c r="T69" s="12">
        <v>25</v>
      </c>
      <c r="U69" s="25">
        <f t="shared" si="44"/>
        <v>100</v>
      </c>
      <c r="V69" s="78"/>
      <c r="W69" s="12">
        <v>25</v>
      </c>
      <c r="X69" s="12">
        <v>25</v>
      </c>
      <c r="Y69" s="12">
        <v>25</v>
      </c>
      <c r="Z69" s="12">
        <v>25</v>
      </c>
      <c r="AA69" s="25">
        <f t="shared" si="45"/>
        <v>100</v>
      </c>
      <c r="AB69" s="78"/>
      <c r="AC69" s="12">
        <v>23</v>
      </c>
      <c r="AD69" s="12">
        <v>25</v>
      </c>
      <c r="AE69" s="12">
        <v>25</v>
      </c>
      <c r="AF69" s="12">
        <v>24</v>
      </c>
      <c r="AG69" s="25">
        <f t="shared" si="46"/>
        <v>97</v>
      </c>
      <c r="AH69" s="78"/>
      <c r="AI69" s="12"/>
      <c r="AJ69" s="12"/>
      <c r="AK69" s="12"/>
      <c r="AL69" s="12"/>
      <c r="AM69" s="25"/>
      <c r="AN69" s="78"/>
      <c r="AO69" s="12"/>
      <c r="AP69" s="12"/>
      <c r="AQ69" s="12"/>
      <c r="AR69" s="12"/>
      <c r="AS69" s="25"/>
      <c r="AT69" s="32"/>
      <c r="AU69" s="1"/>
      <c r="AV69" s="1"/>
      <c r="AW69" s="1"/>
      <c r="AX69" s="1"/>
      <c r="AY69" s="1"/>
      <c r="AZ69" s="32"/>
      <c r="BA69" s="1"/>
      <c r="BB69" s="1"/>
      <c r="BC69" s="1"/>
      <c r="BD69" s="1"/>
      <c r="BE69" s="1"/>
      <c r="BF69" s="32"/>
      <c r="BG69" s="1"/>
      <c r="BH69" s="1"/>
      <c r="BI69" s="1"/>
      <c r="BJ69" s="1"/>
    </row>
    <row r="70">
      <c r="A70" s="13">
        <v>5</v>
      </c>
      <c r="B70" s="24" t="s">
        <v>27</v>
      </c>
      <c r="C70" s="23" t="s">
        <v>28</v>
      </c>
      <c r="D70" s="78"/>
      <c r="E70" s="12">
        <v>20</v>
      </c>
      <c r="F70" s="12">
        <v>20</v>
      </c>
      <c r="G70" s="12">
        <v>23</v>
      </c>
      <c r="H70" s="12">
        <v>23</v>
      </c>
      <c r="I70" s="25">
        <f t="shared" si="25"/>
        <v>86</v>
      </c>
      <c r="J70" s="78"/>
      <c r="K70" s="12">
        <v>20</v>
      </c>
      <c r="L70" s="12">
        <v>25</v>
      </c>
      <c r="M70" s="12">
        <v>25</v>
      </c>
      <c r="N70" s="12">
        <v>25</v>
      </c>
      <c r="O70" s="25">
        <f t="shared" si="43"/>
        <v>95</v>
      </c>
      <c r="P70" s="78"/>
      <c r="Q70" s="12">
        <v>25</v>
      </c>
      <c r="R70" s="12">
        <v>25</v>
      </c>
      <c r="S70" s="12">
        <v>25</v>
      </c>
      <c r="T70" s="12">
        <v>25</v>
      </c>
      <c r="U70" s="25">
        <f t="shared" si="44"/>
        <v>100</v>
      </c>
      <c r="V70" s="78"/>
      <c r="W70" s="12">
        <v>25</v>
      </c>
      <c r="X70" s="12">
        <v>24</v>
      </c>
      <c r="Y70" s="12">
        <v>24</v>
      </c>
      <c r="Z70" s="12">
        <v>25</v>
      </c>
      <c r="AA70" s="25">
        <f t="shared" si="45"/>
        <v>98</v>
      </c>
      <c r="AB70" s="78"/>
      <c r="AC70" s="12">
        <v>23</v>
      </c>
      <c r="AD70" s="12">
        <v>22</v>
      </c>
      <c r="AE70" s="12">
        <v>24</v>
      </c>
      <c r="AF70" s="12">
        <v>24</v>
      </c>
      <c r="AG70" s="25">
        <f t="shared" si="46"/>
        <v>93</v>
      </c>
      <c r="AH70" s="78"/>
      <c r="AI70" s="12"/>
      <c r="AJ70" s="12"/>
      <c r="AK70" s="12"/>
      <c r="AL70" s="12"/>
      <c r="AM70" s="25"/>
      <c r="AN70" s="78"/>
      <c r="AO70" s="12"/>
      <c r="AP70" s="12"/>
      <c r="AQ70" s="12"/>
      <c r="AR70" s="12"/>
      <c r="AS70" s="25"/>
      <c r="AT70" s="32"/>
      <c r="AU70" s="1"/>
      <c r="AV70" s="1"/>
      <c r="AW70" s="1"/>
      <c r="AX70" s="1"/>
      <c r="AY70" s="1"/>
      <c r="AZ70" s="32"/>
      <c r="BA70" s="1"/>
      <c r="BB70" s="1"/>
      <c r="BC70" s="1"/>
      <c r="BD70" s="1"/>
      <c r="BE70" s="1"/>
      <c r="BF70" s="32"/>
      <c r="BG70" s="1"/>
      <c r="BH70" s="1"/>
      <c r="BI70" s="1"/>
      <c r="BJ70" s="1"/>
    </row>
    <row r="71">
      <c r="A71" s="13">
        <v>6</v>
      </c>
      <c r="B71" s="24" t="s">
        <v>29</v>
      </c>
      <c r="C71" s="23" t="s">
        <v>30</v>
      </c>
      <c r="D71" s="78"/>
      <c r="E71" s="12">
        <v>21</v>
      </c>
      <c r="F71" s="12">
        <v>21</v>
      </c>
      <c r="G71" s="12">
        <v>22</v>
      </c>
      <c r="H71" s="12">
        <v>18</v>
      </c>
      <c r="I71" s="25">
        <f t="shared" si="25"/>
        <v>82</v>
      </c>
      <c r="J71" s="78"/>
      <c r="K71" s="12">
        <v>18</v>
      </c>
      <c r="L71" s="12">
        <v>25</v>
      </c>
      <c r="M71" s="12">
        <v>16</v>
      </c>
      <c r="N71" s="12">
        <v>20</v>
      </c>
      <c r="O71" s="25">
        <f t="shared" si="43"/>
        <v>79</v>
      </c>
      <c r="P71" s="78"/>
      <c r="Q71" s="12">
        <v>25</v>
      </c>
      <c r="R71" s="12">
        <v>25</v>
      </c>
      <c r="S71" s="12">
        <v>22</v>
      </c>
      <c r="T71" s="12">
        <v>20</v>
      </c>
      <c r="U71" s="25">
        <f t="shared" si="44"/>
        <v>92</v>
      </c>
      <c r="V71" s="78"/>
      <c r="W71" s="12">
        <v>24</v>
      </c>
      <c r="X71" s="12">
        <v>24</v>
      </c>
      <c r="Y71" s="12">
        <v>23</v>
      </c>
      <c r="Z71" s="12">
        <v>23</v>
      </c>
      <c r="AA71" s="25">
        <f t="shared" si="45"/>
        <v>94</v>
      </c>
      <c r="AB71" s="78"/>
      <c r="AC71" s="12">
        <v>18</v>
      </c>
      <c r="AD71" s="12">
        <v>22</v>
      </c>
      <c r="AE71" s="12">
        <v>23</v>
      </c>
      <c r="AF71" s="12">
        <v>22</v>
      </c>
      <c r="AG71" s="25">
        <f t="shared" si="46"/>
        <v>85</v>
      </c>
      <c r="AH71" s="78"/>
      <c r="AI71" s="12"/>
      <c r="AJ71" s="12"/>
      <c r="AK71" s="12"/>
      <c r="AL71" s="12"/>
      <c r="AM71" s="25"/>
      <c r="AN71" s="78"/>
      <c r="AO71" s="12"/>
      <c r="AP71" s="12"/>
      <c r="AQ71" s="12"/>
      <c r="AR71" s="12"/>
      <c r="AS71" s="25"/>
      <c r="AT71" s="32"/>
      <c r="AU71" s="1"/>
      <c r="AV71" s="1"/>
      <c r="AW71" s="1"/>
      <c r="AX71" s="1"/>
      <c r="AY71" s="1"/>
      <c r="AZ71" s="32"/>
      <c r="BA71" s="1"/>
      <c r="BB71" s="1"/>
      <c r="BC71" s="1"/>
      <c r="BD71" s="1"/>
      <c r="BE71" s="1"/>
      <c r="BF71" s="32"/>
      <c r="BG71" s="1"/>
      <c r="BH71" s="1"/>
      <c r="BI71" s="1"/>
      <c r="BJ71" s="1"/>
    </row>
    <row r="72">
      <c r="A72" s="13">
        <v>7</v>
      </c>
      <c r="B72" s="36" t="s">
        <v>31</v>
      </c>
      <c r="C72" s="23" t="s">
        <v>32</v>
      </c>
      <c r="D72" s="78"/>
      <c r="E72" s="12">
        <v>20</v>
      </c>
      <c r="F72" s="12">
        <v>23</v>
      </c>
      <c r="G72" s="12">
        <v>23</v>
      </c>
      <c r="H72" s="12">
        <v>23</v>
      </c>
      <c r="I72" s="25">
        <f t="shared" si="25"/>
        <v>89</v>
      </c>
      <c r="J72" s="78"/>
      <c r="K72" s="12">
        <v>22</v>
      </c>
      <c r="L72" s="12">
        <v>20</v>
      </c>
      <c r="M72" s="12">
        <v>22</v>
      </c>
      <c r="N72" s="12">
        <v>25</v>
      </c>
      <c r="O72" s="25">
        <f t="shared" si="43"/>
        <v>89</v>
      </c>
      <c r="P72" s="78"/>
      <c r="Q72" s="12">
        <v>25</v>
      </c>
      <c r="R72" s="12">
        <v>24</v>
      </c>
      <c r="S72" s="12">
        <v>23</v>
      </c>
      <c r="T72" s="12">
        <v>25</v>
      </c>
      <c r="U72" s="25">
        <f t="shared" si="44"/>
        <v>97</v>
      </c>
      <c r="V72" s="78"/>
      <c r="W72" s="12">
        <v>25</v>
      </c>
      <c r="X72" s="12">
        <v>25</v>
      </c>
      <c r="Y72" s="12">
        <v>23</v>
      </c>
      <c r="Z72" s="12">
        <v>25</v>
      </c>
      <c r="AA72" s="25">
        <f t="shared" si="45"/>
        <v>98</v>
      </c>
      <c r="AB72" s="78"/>
      <c r="AC72" s="12">
        <v>20</v>
      </c>
      <c r="AD72" s="12">
        <v>23</v>
      </c>
      <c r="AE72" s="12">
        <v>24</v>
      </c>
      <c r="AF72" s="12">
        <v>24</v>
      </c>
      <c r="AG72" s="25">
        <f t="shared" si="46"/>
        <v>91</v>
      </c>
      <c r="AH72" s="78"/>
      <c r="AI72" s="12"/>
      <c r="AJ72" s="12"/>
      <c r="AK72" s="12"/>
      <c r="AL72" s="12"/>
      <c r="AM72" s="25"/>
      <c r="AN72" s="78"/>
      <c r="AO72" s="12"/>
      <c r="AP72" s="12"/>
      <c r="AQ72" s="12"/>
      <c r="AR72" s="12"/>
      <c r="AS72" s="25"/>
      <c r="AT72" s="32"/>
      <c r="AU72" s="1"/>
      <c r="AV72" s="1"/>
      <c r="AW72" s="1"/>
      <c r="AX72" s="1"/>
      <c r="AY72" s="1"/>
      <c r="AZ72" s="32"/>
      <c r="BA72" s="1"/>
      <c r="BB72" s="1"/>
      <c r="BC72" s="1"/>
      <c r="BD72" s="1"/>
      <c r="BE72" s="1"/>
      <c r="BF72" s="32"/>
      <c r="BG72" s="1"/>
      <c r="BH72" s="1"/>
      <c r="BI72" s="1"/>
      <c r="BJ72" s="1"/>
    </row>
    <row r="73">
      <c r="A73" s="13">
        <v>8</v>
      </c>
      <c r="B73" s="40" t="s">
        <v>33</v>
      </c>
      <c r="C73" s="37" t="s">
        <v>34</v>
      </c>
      <c r="D73" s="78"/>
      <c r="E73" s="12">
        <v>10</v>
      </c>
      <c r="F73" s="12">
        <v>10</v>
      </c>
      <c r="G73" s="12">
        <v>12</v>
      </c>
      <c r="H73" s="12">
        <v>23</v>
      </c>
      <c r="I73" s="25">
        <f t="shared" si="25"/>
        <v>55</v>
      </c>
      <c r="J73" s="78"/>
      <c r="K73" s="12">
        <v>15</v>
      </c>
      <c r="L73" s="12">
        <v>20</v>
      </c>
      <c r="M73" s="12">
        <v>15</v>
      </c>
      <c r="N73" s="12">
        <v>23</v>
      </c>
      <c r="O73" s="25">
        <f t="shared" si="43"/>
        <v>73</v>
      </c>
      <c r="P73" s="78"/>
      <c r="Q73" s="12">
        <v>15</v>
      </c>
      <c r="R73" s="12">
        <v>20</v>
      </c>
      <c r="S73" s="12">
        <v>10</v>
      </c>
      <c r="T73" s="12">
        <v>25</v>
      </c>
      <c r="U73" s="25">
        <f t="shared" si="44"/>
        <v>70</v>
      </c>
      <c r="V73" s="78"/>
      <c r="W73" s="12">
        <v>23</v>
      </c>
      <c r="X73" s="12">
        <v>22</v>
      </c>
      <c r="Y73" s="12">
        <v>22</v>
      </c>
      <c r="Z73" s="12">
        <v>24</v>
      </c>
      <c r="AA73" s="25">
        <f t="shared" si="45"/>
        <v>91</v>
      </c>
      <c r="AB73" s="78"/>
      <c r="AC73" s="12">
        <v>19</v>
      </c>
      <c r="AD73" s="12">
        <v>22</v>
      </c>
      <c r="AE73" s="12">
        <v>20</v>
      </c>
      <c r="AF73" s="12">
        <v>23</v>
      </c>
      <c r="AG73" s="25">
        <f t="shared" si="46"/>
        <v>84</v>
      </c>
      <c r="AH73" s="78"/>
      <c r="AI73" s="12"/>
      <c r="AJ73" s="12"/>
      <c r="AK73" s="12"/>
      <c r="AL73" s="12"/>
      <c r="AM73" s="25"/>
      <c r="AN73" s="78"/>
      <c r="AO73" s="12"/>
      <c r="AP73" s="12"/>
      <c r="AQ73" s="12"/>
      <c r="AR73" s="12"/>
      <c r="AS73" s="25"/>
      <c r="AT73" s="39"/>
      <c r="AU73" s="1"/>
      <c r="AV73" s="1"/>
      <c r="AW73" s="1"/>
      <c r="AX73" s="1"/>
      <c r="AY73" s="1"/>
      <c r="AZ73" s="39"/>
      <c r="BA73" s="1"/>
      <c r="BB73" s="1"/>
      <c r="BC73" s="1"/>
      <c r="BD73" s="1"/>
      <c r="BE73" s="1"/>
      <c r="BF73" s="39"/>
      <c r="BG73" s="1"/>
      <c r="BH73" s="1"/>
      <c r="BI73" s="1"/>
      <c r="BJ73" s="1"/>
    </row>
    <row r="74">
      <c r="A74" s="13">
        <v>9</v>
      </c>
      <c r="B74" s="40" t="s">
        <v>35</v>
      </c>
      <c r="C74" s="37" t="s">
        <v>36</v>
      </c>
      <c r="D74" s="78"/>
      <c r="E74" s="12">
        <v>23</v>
      </c>
      <c r="F74" s="12">
        <v>23</v>
      </c>
      <c r="G74" s="12">
        <v>23</v>
      </c>
      <c r="H74" s="12">
        <v>19</v>
      </c>
      <c r="I74" s="25">
        <f t="shared" ref="I74:I81" si="47">SUM(D74:H74)</f>
        <v>88</v>
      </c>
      <c r="J74" s="78"/>
      <c r="K74" s="12">
        <v>22</v>
      </c>
      <c r="L74" s="12">
        <v>25</v>
      </c>
      <c r="M74" s="12">
        <v>23</v>
      </c>
      <c r="N74" s="12">
        <v>20</v>
      </c>
      <c r="O74" s="25">
        <f t="shared" si="43"/>
        <v>90</v>
      </c>
      <c r="P74" s="78"/>
      <c r="Q74" s="12">
        <v>25</v>
      </c>
      <c r="R74" s="12">
        <v>25</v>
      </c>
      <c r="S74" s="12">
        <v>25</v>
      </c>
      <c r="T74" s="12">
        <v>20</v>
      </c>
      <c r="U74" s="25">
        <f t="shared" si="44"/>
        <v>95</v>
      </c>
      <c r="V74" s="78"/>
      <c r="W74" s="12">
        <v>25</v>
      </c>
      <c r="X74" s="12">
        <v>25</v>
      </c>
      <c r="Y74" s="12">
        <v>25</v>
      </c>
      <c r="Z74" s="12">
        <v>24</v>
      </c>
      <c r="AA74" s="25">
        <f t="shared" si="45"/>
        <v>99</v>
      </c>
      <c r="AB74" s="78"/>
      <c r="AC74" s="12">
        <v>21</v>
      </c>
      <c r="AD74" s="12">
        <v>23</v>
      </c>
      <c r="AE74" s="12">
        <v>25</v>
      </c>
      <c r="AF74" s="12">
        <v>22</v>
      </c>
      <c r="AG74" s="25">
        <f t="shared" si="46"/>
        <v>91</v>
      </c>
      <c r="AH74" s="78"/>
      <c r="AI74" s="12"/>
      <c r="AJ74" s="12"/>
      <c r="AK74" s="12"/>
      <c r="AL74" s="12"/>
      <c r="AM74" s="25"/>
      <c r="AN74" s="78"/>
      <c r="AO74" s="12"/>
      <c r="AP74" s="12"/>
      <c r="AQ74" s="12"/>
      <c r="AR74" s="12"/>
      <c r="AS74" s="25"/>
      <c r="AT74" s="39"/>
      <c r="AU74" s="1"/>
      <c r="AV74" s="1"/>
      <c r="AW74" s="1"/>
      <c r="AX74" s="1"/>
      <c r="AY74" s="1"/>
      <c r="AZ74" s="39"/>
      <c r="BA74" s="1"/>
      <c r="BB74" s="1"/>
      <c r="BC74" s="1"/>
      <c r="BD74" s="1"/>
      <c r="BE74" s="1"/>
      <c r="BF74" s="39"/>
      <c r="BG74" s="1"/>
      <c r="BH74" s="1"/>
      <c r="BI74" s="1"/>
      <c r="BJ74" s="1"/>
    </row>
    <row r="75">
      <c r="A75" s="13">
        <v>10</v>
      </c>
      <c r="B75" s="37"/>
      <c r="C75" s="37"/>
      <c r="D75" s="78"/>
      <c r="E75" s="12"/>
      <c r="F75" s="12"/>
      <c r="G75" s="12"/>
      <c r="H75" s="12"/>
      <c r="I75" s="25">
        <f t="shared" si="47"/>
        <v>0</v>
      </c>
      <c r="J75" s="78"/>
      <c r="K75" s="12"/>
      <c r="L75" s="12"/>
      <c r="M75" s="12"/>
      <c r="N75" s="12"/>
      <c r="O75" s="25">
        <f t="shared" si="43"/>
        <v>0</v>
      </c>
      <c r="P75" s="78"/>
      <c r="Q75" s="12"/>
      <c r="R75" s="12"/>
      <c r="S75" s="12"/>
      <c r="T75" s="12"/>
      <c r="U75" s="25">
        <f t="shared" si="44"/>
        <v>0</v>
      </c>
      <c r="V75" s="78"/>
      <c r="W75" s="12"/>
      <c r="X75" s="12"/>
      <c r="Y75" s="12"/>
      <c r="Z75" s="12"/>
      <c r="AA75" s="25">
        <f t="shared" si="45"/>
        <v>0</v>
      </c>
      <c r="AB75" s="78"/>
      <c r="AC75" s="12"/>
      <c r="AD75" s="12"/>
      <c r="AE75" s="12"/>
      <c r="AF75" s="12"/>
      <c r="AG75" s="25">
        <f t="shared" si="46"/>
        <v>0</v>
      </c>
      <c r="AH75" s="78"/>
      <c r="AI75" s="12"/>
      <c r="AJ75" s="12"/>
      <c r="AK75" s="12"/>
      <c r="AL75" s="12"/>
      <c r="AM75" s="25"/>
      <c r="AN75" s="78"/>
      <c r="AO75" s="12"/>
      <c r="AP75" s="12"/>
      <c r="AQ75" s="12"/>
      <c r="AR75" s="12"/>
      <c r="AS75" s="25"/>
      <c r="AT75" s="39"/>
      <c r="AU75" s="1"/>
      <c r="AV75" s="1"/>
      <c r="AW75" s="1"/>
      <c r="AX75" s="1"/>
      <c r="AY75" s="1"/>
      <c r="AZ75" s="39"/>
      <c r="BA75" s="1"/>
      <c r="BB75" s="1"/>
      <c r="BC75" s="1"/>
      <c r="BD75" s="1"/>
      <c r="BE75" s="1"/>
      <c r="BF75" s="39"/>
      <c r="BG75" s="1"/>
      <c r="BH75" s="1"/>
      <c r="BI75" s="1"/>
      <c r="BJ75" s="1"/>
    </row>
    <row r="76">
      <c r="A76" s="13">
        <v>11</v>
      </c>
      <c r="B76" s="37"/>
      <c r="C76" s="37"/>
      <c r="D76" s="78"/>
      <c r="E76" s="13"/>
      <c r="F76" s="13"/>
      <c r="G76" s="13"/>
      <c r="H76" s="13"/>
      <c r="I76" s="27">
        <f t="shared" si="47"/>
        <v>0</v>
      </c>
      <c r="J76" s="78"/>
      <c r="K76" s="13"/>
      <c r="L76" s="13"/>
      <c r="M76" s="13"/>
      <c r="N76" s="13"/>
      <c r="O76" s="25">
        <f t="shared" si="43"/>
        <v>0</v>
      </c>
      <c r="P76" s="78"/>
      <c r="Q76" s="13"/>
      <c r="R76" s="13"/>
      <c r="S76" s="13"/>
      <c r="T76" s="13"/>
      <c r="U76" s="25">
        <f t="shared" si="44"/>
        <v>0</v>
      </c>
      <c r="V76" s="78"/>
      <c r="W76" s="13"/>
      <c r="X76" s="13"/>
      <c r="Y76" s="13"/>
      <c r="Z76" s="13"/>
      <c r="AA76" s="25">
        <f t="shared" si="45"/>
        <v>0</v>
      </c>
      <c r="AB76" s="78"/>
      <c r="AC76" s="13"/>
      <c r="AD76" s="13"/>
      <c r="AE76" s="13"/>
      <c r="AF76" s="13"/>
      <c r="AG76" s="25">
        <f t="shared" si="46"/>
        <v>0</v>
      </c>
      <c r="AH76" s="78"/>
      <c r="AI76" s="13"/>
      <c r="AJ76" s="13"/>
      <c r="AK76" s="13"/>
      <c r="AL76" s="13"/>
      <c r="AM76" s="27"/>
      <c r="AN76" s="78"/>
      <c r="AO76" s="13"/>
      <c r="AP76" s="13"/>
      <c r="AQ76" s="13"/>
      <c r="AR76" s="13"/>
      <c r="AS76" s="27"/>
      <c r="AT76" s="39"/>
      <c r="AU76" s="1"/>
      <c r="AV76" s="1"/>
      <c r="AW76" s="1"/>
      <c r="AX76" s="1"/>
      <c r="AY76" s="1"/>
      <c r="AZ76" s="39"/>
      <c r="BA76" s="1"/>
      <c r="BB76" s="1"/>
      <c r="BC76" s="1"/>
      <c r="BD76" s="1"/>
      <c r="BE76" s="1"/>
      <c r="BF76" s="39"/>
      <c r="BG76" s="1"/>
      <c r="BH76" s="1"/>
      <c r="BI76" s="1"/>
      <c r="BJ76" s="1"/>
    </row>
    <row r="77">
      <c r="A77" s="12">
        <v>12</v>
      </c>
      <c r="B77" s="37"/>
      <c r="C77" s="43"/>
      <c r="D77" s="78"/>
      <c r="E77" s="12"/>
      <c r="F77" s="12"/>
      <c r="G77" s="12"/>
      <c r="H77" s="12"/>
      <c r="I77" s="27">
        <f t="shared" si="47"/>
        <v>0</v>
      </c>
      <c r="J77" s="78"/>
      <c r="K77" s="12"/>
      <c r="L77" s="12"/>
      <c r="M77" s="12"/>
      <c r="N77" s="12"/>
      <c r="O77" s="25">
        <f t="shared" si="43"/>
        <v>0</v>
      </c>
      <c r="P77" s="78"/>
      <c r="Q77" s="12"/>
      <c r="R77" s="12"/>
      <c r="S77" s="12"/>
      <c r="T77" s="12"/>
      <c r="U77" s="25">
        <f t="shared" si="44"/>
        <v>0</v>
      </c>
      <c r="V77" s="78"/>
      <c r="W77" s="12"/>
      <c r="X77" s="12"/>
      <c r="Y77" s="12"/>
      <c r="Z77" s="12"/>
      <c r="AA77" s="25">
        <f t="shared" si="45"/>
        <v>0</v>
      </c>
      <c r="AB77" s="78"/>
      <c r="AC77" s="12"/>
      <c r="AD77" s="12"/>
      <c r="AE77" s="12"/>
      <c r="AF77" s="12"/>
      <c r="AG77" s="25">
        <f t="shared" si="46"/>
        <v>0</v>
      </c>
      <c r="AH77" s="78"/>
      <c r="AI77" s="12"/>
      <c r="AJ77" s="12"/>
      <c r="AK77" s="12"/>
      <c r="AL77" s="12"/>
      <c r="AM77" s="27"/>
      <c r="AN77" s="78"/>
      <c r="AO77" s="12"/>
      <c r="AP77" s="12"/>
      <c r="AQ77" s="12"/>
      <c r="AR77" s="12"/>
      <c r="AS77" s="27"/>
      <c r="AT77" s="39"/>
      <c r="AU77" s="1"/>
      <c r="AV77" s="1"/>
      <c r="AW77" s="1"/>
      <c r="AX77" s="1"/>
      <c r="AY77" s="1"/>
      <c r="AZ77" s="39"/>
      <c r="BA77" s="1"/>
      <c r="BB77" s="1"/>
      <c r="BC77" s="1"/>
      <c r="BD77" s="1"/>
      <c r="BE77" s="1"/>
      <c r="BF77" s="39"/>
      <c r="BG77" s="1"/>
      <c r="BH77" s="1"/>
      <c r="BI77" s="1"/>
      <c r="BJ77" s="1"/>
    </row>
    <row r="78">
      <c r="A78" s="12">
        <v>13</v>
      </c>
      <c r="B78" s="37"/>
      <c r="C78" s="43"/>
      <c r="D78" s="78"/>
      <c r="E78" s="12"/>
      <c r="F78" s="12"/>
      <c r="G78" s="12"/>
      <c r="H78" s="12"/>
      <c r="I78" s="27">
        <f t="shared" si="47"/>
        <v>0</v>
      </c>
      <c r="J78" s="78"/>
      <c r="K78" s="12"/>
      <c r="L78" s="12"/>
      <c r="M78" s="12"/>
      <c r="N78" s="12"/>
      <c r="O78" s="27"/>
      <c r="P78" s="78"/>
      <c r="Q78" s="12"/>
      <c r="R78" s="12"/>
      <c r="S78" s="12"/>
      <c r="T78" s="12"/>
      <c r="U78" s="25">
        <f t="shared" si="44"/>
        <v>0</v>
      </c>
      <c r="V78" s="78"/>
      <c r="W78" s="12"/>
      <c r="X78" s="12"/>
      <c r="Y78" s="12"/>
      <c r="Z78" s="12"/>
      <c r="AA78" s="25">
        <f t="shared" si="45"/>
        <v>0</v>
      </c>
      <c r="AB78" s="78"/>
      <c r="AC78" s="12"/>
      <c r="AD78" s="12"/>
      <c r="AE78" s="12"/>
      <c r="AF78" s="12"/>
      <c r="AG78" s="25">
        <f t="shared" si="46"/>
        <v>0</v>
      </c>
      <c r="AH78" s="78"/>
      <c r="AI78" s="12"/>
      <c r="AJ78" s="12"/>
      <c r="AK78" s="12"/>
      <c r="AL78" s="12"/>
      <c r="AM78" s="27"/>
      <c r="AN78" s="78"/>
      <c r="AO78" s="12"/>
      <c r="AP78" s="12"/>
      <c r="AQ78" s="12"/>
      <c r="AR78" s="12"/>
      <c r="AS78" s="27"/>
      <c r="AT78" s="39"/>
      <c r="AU78" s="1"/>
      <c r="AV78" s="1"/>
      <c r="AW78" s="1"/>
      <c r="AX78" s="1"/>
      <c r="AY78" s="1"/>
      <c r="AZ78" s="39"/>
      <c r="BA78" s="1"/>
      <c r="BB78" s="1"/>
      <c r="BC78" s="1"/>
      <c r="BD78" s="1"/>
      <c r="BE78" s="1"/>
      <c r="BF78" s="39"/>
      <c r="BG78" s="1"/>
      <c r="BH78" s="1"/>
      <c r="BI78" s="1"/>
      <c r="BJ78" s="1"/>
    </row>
    <row r="79">
      <c r="A79" s="12">
        <v>14</v>
      </c>
      <c r="B79" s="37"/>
      <c r="C79" s="43"/>
      <c r="D79" s="78"/>
      <c r="E79" s="12"/>
      <c r="F79" s="12"/>
      <c r="G79" s="12"/>
      <c r="H79" s="12"/>
      <c r="I79" s="27">
        <f t="shared" si="47"/>
        <v>0</v>
      </c>
      <c r="J79" s="78"/>
      <c r="K79" s="12"/>
      <c r="L79" s="12"/>
      <c r="M79" s="12"/>
      <c r="N79" s="12"/>
      <c r="O79" s="27"/>
      <c r="P79" s="78"/>
      <c r="Q79" s="12"/>
      <c r="R79" s="12"/>
      <c r="S79" s="12"/>
      <c r="T79" s="12"/>
      <c r="U79" s="25">
        <f t="shared" si="44"/>
        <v>0</v>
      </c>
      <c r="V79" s="78"/>
      <c r="W79" s="12"/>
      <c r="X79" s="12"/>
      <c r="Y79" s="12"/>
      <c r="Z79" s="12"/>
      <c r="AA79" s="25">
        <f t="shared" si="45"/>
        <v>0</v>
      </c>
      <c r="AB79" s="78"/>
      <c r="AC79" s="12"/>
      <c r="AD79" s="12"/>
      <c r="AE79" s="12"/>
      <c r="AF79" s="12"/>
      <c r="AG79" s="25">
        <f t="shared" si="46"/>
        <v>0</v>
      </c>
      <c r="AH79" s="78"/>
      <c r="AI79" s="12"/>
      <c r="AJ79" s="12"/>
      <c r="AK79" s="12"/>
      <c r="AL79" s="12"/>
      <c r="AM79" s="27"/>
      <c r="AN79" s="78"/>
      <c r="AO79" s="12"/>
      <c r="AP79" s="12"/>
      <c r="AQ79" s="12"/>
      <c r="AR79" s="12"/>
      <c r="AS79" s="27"/>
      <c r="AT79" s="39"/>
      <c r="AU79" s="1"/>
      <c r="AV79" s="1"/>
      <c r="AW79" s="1"/>
      <c r="AX79" s="1"/>
      <c r="AY79" s="1"/>
      <c r="AZ79" s="39"/>
      <c r="BA79" s="1"/>
      <c r="BB79" s="1"/>
      <c r="BC79" s="1"/>
      <c r="BD79" s="1"/>
      <c r="BE79" s="1"/>
      <c r="BF79" s="39"/>
      <c r="BG79" s="1"/>
      <c r="BH79" s="1"/>
      <c r="BI79" s="1"/>
      <c r="BJ79" s="1"/>
    </row>
    <row r="80">
      <c r="A80" s="12">
        <v>15</v>
      </c>
      <c r="B80" s="37"/>
      <c r="C80" s="43"/>
      <c r="D80" s="78"/>
      <c r="E80" s="12"/>
      <c r="F80" s="12"/>
      <c r="G80" s="12"/>
      <c r="H80" s="12"/>
      <c r="I80" s="27">
        <f t="shared" si="47"/>
        <v>0</v>
      </c>
      <c r="J80" s="78"/>
      <c r="K80" s="12"/>
      <c r="L80" s="12"/>
      <c r="M80" s="12"/>
      <c r="N80" s="12"/>
      <c r="O80" s="27"/>
      <c r="P80" s="78"/>
      <c r="Q80" s="12"/>
      <c r="R80" s="12"/>
      <c r="S80" s="12"/>
      <c r="T80" s="12"/>
      <c r="U80" s="27"/>
      <c r="V80" s="78"/>
      <c r="W80" s="12"/>
      <c r="X80" s="12"/>
      <c r="Y80" s="12"/>
      <c r="Z80" s="12"/>
      <c r="AA80" s="25">
        <f t="shared" si="45"/>
        <v>0</v>
      </c>
      <c r="AB80" s="78"/>
      <c r="AC80" s="12"/>
      <c r="AD80" s="12"/>
      <c r="AE80" s="12"/>
      <c r="AF80" s="12"/>
      <c r="AG80" s="25">
        <f t="shared" si="46"/>
        <v>0</v>
      </c>
      <c r="AH80" s="78"/>
      <c r="AI80" s="12"/>
      <c r="AJ80" s="12"/>
      <c r="AK80" s="12"/>
      <c r="AL80" s="12"/>
      <c r="AM80" s="27"/>
      <c r="AN80" s="78"/>
      <c r="AO80" s="12"/>
      <c r="AP80" s="12"/>
      <c r="AQ80" s="12"/>
      <c r="AR80" s="12"/>
      <c r="AS80" s="27"/>
      <c r="AT80" s="39"/>
      <c r="AU80" s="1"/>
      <c r="AV80" s="1"/>
      <c r="AW80" s="1"/>
      <c r="AX80" s="1"/>
      <c r="AY80" s="1"/>
      <c r="AZ80" s="39"/>
      <c r="BA80" s="1"/>
      <c r="BB80" s="1"/>
      <c r="BC80" s="1"/>
      <c r="BD80" s="1"/>
      <c r="BE80" s="1"/>
      <c r="BF80" s="39"/>
      <c r="BG80" s="1"/>
      <c r="BH80" s="1"/>
      <c r="BI80" s="1"/>
      <c r="BJ80" s="1"/>
    </row>
    <row r="81">
      <c r="A81" s="12">
        <v>16</v>
      </c>
      <c r="B81" s="37"/>
      <c r="C81" s="43"/>
      <c r="D81" s="78"/>
      <c r="E81" s="12"/>
      <c r="F81" s="12"/>
      <c r="G81" s="12"/>
      <c r="H81" s="12"/>
      <c r="I81" s="27">
        <f t="shared" si="47"/>
        <v>0</v>
      </c>
      <c r="J81" s="78"/>
      <c r="K81" s="12"/>
      <c r="L81" s="12"/>
      <c r="M81" s="12"/>
      <c r="N81" s="12"/>
      <c r="O81" s="27"/>
      <c r="P81" s="78"/>
      <c r="Q81" s="12"/>
      <c r="R81" s="12"/>
      <c r="S81" s="12"/>
      <c r="T81" s="12"/>
      <c r="U81" s="27"/>
      <c r="V81" s="78"/>
      <c r="W81" s="12"/>
      <c r="X81" s="12"/>
      <c r="Y81" s="12"/>
      <c r="Z81" s="12"/>
      <c r="AA81" s="25">
        <f t="shared" si="45"/>
        <v>0</v>
      </c>
      <c r="AB81" s="78"/>
      <c r="AC81" s="12"/>
      <c r="AD81" s="12"/>
      <c r="AE81" s="12"/>
      <c r="AF81" s="12"/>
      <c r="AG81" s="27"/>
      <c r="AH81" s="78"/>
      <c r="AI81" s="12"/>
      <c r="AJ81" s="12"/>
      <c r="AK81" s="12"/>
      <c r="AL81" s="12"/>
      <c r="AM81" s="27"/>
      <c r="AN81" s="78"/>
      <c r="AO81" s="12"/>
      <c r="AP81" s="12"/>
      <c r="AQ81" s="12"/>
      <c r="AR81" s="12"/>
      <c r="AS81" s="27"/>
      <c r="AT81" s="39"/>
      <c r="AU81" s="1"/>
      <c r="AV81" s="1"/>
      <c r="AW81" s="1"/>
      <c r="AX81" s="1"/>
      <c r="AY81" s="1"/>
      <c r="AZ81" s="39"/>
      <c r="BA81" s="1"/>
      <c r="BB81" s="1"/>
      <c r="BC81" s="1"/>
      <c r="BD81" s="1"/>
      <c r="BE81" s="1"/>
      <c r="BF81" s="39"/>
      <c r="BG81" s="1"/>
      <c r="BH81" s="1"/>
      <c r="BI81" s="1"/>
      <c r="BJ81" s="1"/>
    </row>
    <row r="82">
      <c r="A82" s="12"/>
      <c r="B82" s="37"/>
      <c r="C82" s="43"/>
      <c r="D82" s="12"/>
      <c r="E82" s="12"/>
      <c r="F82" s="12"/>
      <c r="G82" s="12"/>
      <c r="H82" s="12"/>
      <c r="I82" s="77"/>
      <c r="J82" s="12"/>
      <c r="K82" s="12"/>
      <c r="L82" s="12"/>
      <c r="M82" s="12"/>
      <c r="N82" s="12"/>
      <c r="O82" s="77"/>
      <c r="P82" s="12"/>
      <c r="Q82" s="12"/>
      <c r="R82" s="12"/>
      <c r="S82" s="12"/>
      <c r="T82" s="12"/>
      <c r="U82" s="77"/>
      <c r="V82" s="12"/>
      <c r="W82" s="12"/>
      <c r="X82" s="12"/>
      <c r="Y82" s="12"/>
      <c r="Z82" s="12"/>
      <c r="AA82" s="77"/>
      <c r="AB82" s="12"/>
      <c r="AC82" s="12"/>
      <c r="AD82" s="12"/>
      <c r="AE82" s="12"/>
      <c r="AF82" s="12"/>
      <c r="AG82" s="77"/>
      <c r="AH82" s="12"/>
      <c r="AI82" s="12"/>
      <c r="AJ82" s="12"/>
      <c r="AK82" s="12"/>
      <c r="AL82" s="12"/>
      <c r="AM82" s="77"/>
      <c r="AN82" s="12"/>
      <c r="AO82" s="12"/>
      <c r="AP82" s="12"/>
      <c r="AQ82" s="12"/>
      <c r="AR82" s="12"/>
      <c r="AS82" s="77"/>
    </row>
    <row r="85" ht="15" customHeight="1">
      <c r="B85" s="70" t="s">
        <v>4</v>
      </c>
      <c r="C85" s="70"/>
      <c r="D85" s="70"/>
      <c r="E85" s="70"/>
      <c r="F85" s="70"/>
      <c r="G85" s="70"/>
      <c r="H85" s="70"/>
      <c r="I85" s="70"/>
      <c r="J85" s="70"/>
      <c r="K85" s="47"/>
    </row>
    <row r="86" ht="15" customHeight="1">
      <c r="B86" s="70"/>
      <c r="C86" s="70"/>
      <c r="D86" s="70"/>
      <c r="E86" s="70"/>
      <c r="F86" s="70"/>
      <c r="G86" s="70"/>
      <c r="H86" s="70"/>
      <c r="I86" s="70"/>
      <c r="J86" s="70"/>
      <c r="K86" s="47"/>
    </row>
    <row r="87" ht="30">
      <c r="A87" s="66" t="s">
        <v>0</v>
      </c>
      <c r="B87" s="67" t="s">
        <v>1</v>
      </c>
      <c r="C87" s="66" t="s">
        <v>2</v>
      </c>
      <c r="D87" s="80"/>
      <c r="E87" s="71" t="s">
        <v>12</v>
      </c>
      <c r="F87" s="71" t="s">
        <v>8</v>
      </c>
      <c r="G87" s="71" t="s">
        <v>13</v>
      </c>
      <c r="H87" s="71" t="s">
        <v>14</v>
      </c>
      <c r="I87" s="16" t="s">
        <v>16</v>
      </c>
      <c r="J87" s="71" t="s">
        <v>42</v>
      </c>
      <c r="K87" s="72" t="s">
        <v>43</v>
      </c>
      <c r="L87" s="71" t="s">
        <v>44</v>
      </c>
      <c r="M87" s="73" t="s">
        <v>45</v>
      </c>
      <c r="N87" s="73" t="s">
        <v>46</v>
      </c>
    </row>
    <row r="88">
      <c r="A88" s="12">
        <v>1</v>
      </c>
      <c r="B88" s="24" t="s">
        <v>19</v>
      </c>
      <c r="C88" s="23" t="s">
        <v>20</v>
      </c>
      <c r="D88" s="81"/>
      <c r="E88" s="66">
        <f t="shared" ref="E88:E96" si="48">E66+K66+Q66+W66+AC66</f>
        <v>92</v>
      </c>
      <c r="F88" s="2">
        <f t="shared" ref="F88:F96" si="49">F66+L66+R66+X66+AD66</f>
        <v>94</v>
      </c>
      <c r="G88" s="66">
        <f t="shared" ref="G88:G96" si="50">G66+M66+S66+Y66+AE66</f>
        <v>95</v>
      </c>
      <c r="H88" s="2">
        <f t="shared" ref="H88:H96" si="51">H66+N66+T66+Z66+AF66</f>
        <v>119</v>
      </c>
      <c r="I88" s="25">
        <f t="shared" ref="I88:I96" si="52">SUM(E88:H88)</f>
        <v>400</v>
      </c>
      <c r="J88" s="12"/>
      <c r="K88" s="74">
        <f t="shared" si="42"/>
        <v>400</v>
      </c>
      <c r="L88" s="13"/>
      <c r="M88" s="13"/>
      <c r="N88" s="67"/>
    </row>
    <row r="89">
      <c r="A89" s="12">
        <v>2</v>
      </c>
      <c r="B89" s="24" t="s">
        <v>21</v>
      </c>
      <c r="C89" s="23" t="s">
        <v>22</v>
      </c>
      <c r="D89" s="81"/>
      <c r="E89" s="2">
        <f t="shared" si="48"/>
        <v>111</v>
      </c>
      <c r="F89" s="82">
        <f t="shared" si="49"/>
        <v>103</v>
      </c>
      <c r="G89" s="82">
        <f t="shared" si="50"/>
        <v>120</v>
      </c>
      <c r="H89" s="82">
        <f t="shared" si="51"/>
        <v>118</v>
      </c>
      <c r="I89" s="25">
        <f t="shared" si="52"/>
        <v>452</v>
      </c>
      <c r="J89" s="12"/>
      <c r="K89" s="75">
        <f t="shared" si="42"/>
        <v>452</v>
      </c>
      <c r="L89" s="13"/>
      <c r="M89" s="13"/>
      <c r="N89" s="67">
        <v>2</v>
      </c>
    </row>
    <row r="90">
      <c r="A90" s="12">
        <v>3</v>
      </c>
      <c r="B90" s="24" t="s">
        <v>23</v>
      </c>
      <c r="C90" s="23" t="s">
        <v>24</v>
      </c>
      <c r="D90" s="81"/>
      <c r="E90" s="66">
        <f t="shared" si="48"/>
        <v>97</v>
      </c>
      <c r="F90" s="2">
        <f t="shared" si="49"/>
        <v>94</v>
      </c>
      <c r="G90" s="66">
        <f t="shared" si="50"/>
        <v>103</v>
      </c>
      <c r="H90" s="2">
        <f t="shared" si="51"/>
        <v>117</v>
      </c>
      <c r="I90" s="25">
        <f t="shared" si="52"/>
        <v>411</v>
      </c>
      <c r="J90" s="12">
        <v>10</v>
      </c>
      <c r="K90" s="74">
        <f t="shared" si="42"/>
        <v>401</v>
      </c>
      <c r="L90" s="13"/>
      <c r="M90" s="13"/>
      <c r="N90" s="67"/>
    </row>
    <row r="91">
      <c r="A91" s="12">
        <v>4</v>
      </c>
      <c r="B91" s="36" t="s">
        <v>25</v>
      </c>
      <c r="C91" s="23" t="s">
        <v>26</v>
      </c>
      <c r="D91" s="81"/>
      <c r="E91" s="2">
        <f t="shared" si="48"/>
        <v>118</v>
      </c>
      <c r="F91" s="82">
        <f t="shared" si="49"/>
        <v>125</v>
      </c>
      <c r="G91" s="82">
        <f t="shared" si="50"/>
        <v>122</v>
      </c>
      <c r="H91" s="82">
        <f t="shared" si="51"/>
        <v>122</v>
      </c>
      <c r="I91" s="25">
        <f t="shared" si="52"/>
        <v>487</v>
      </c>
      <c r="J91" s="12">
        <v>5</v>
      </c>
      <c r="K91" s="75">
        <f t="shared" si="42"/>
        <v>482</v>
      </c>
      <c r="L91" s="13">
        <v>1</v>
      </c>
      <c r="M91" s="13">
        <v>1</v>
      </c>
      <c r="N91" s="67"/>
    </row>
    <row r="92" s="1" customFormat="1">
      <c r="A92" s="13">
        <v>5</v>
      </c>
      <c r="B92" s="24" t="s">
        <v>27</v>
      </c>
      <c r="C92" s="23" t="s">
        <v>28</v>
      </c>
      <c r="D92" s="81"/>
      <c r="E92" s="66">
        <f t="shared" si="48"/>
        <v>113</v>
      </c>
      <c r="F92" s="2">
        <f t="shared" si="49"/>
        <v>116</v>
      </c>
      <c r="G92" s="66">
        <f t="shared" si="50"/>
        <v>121</v>
      </c>
      <c r="H92" s="2">
        <f t="shared" si="51"/>
        <v>122</v>
      </c>
      <c r="I92" s="25">
        <f t="shared" si="52"/>
        <v>472</v>
      </c>
      <c r="J92" s="13"/>
      <c r="K92" s="74">
        <f t="shared" si="42"/>
        <v>472</v>
      </c>
      <c r="L92" s="67">
        <v>2</v>
      </c>
      <c r="M92" s="13"/>
      <c r="N92" s="67">
        <v>1</v>
      </c>
    </row>
    <row r="93" s="1" customFormat="1">
      <c r="A93" s="13">
        <v>6</v>
      </c>
      <c r="B93" s="24" t="s">
        <v>29</v>
      </c>
      <c r="C93" s="23" t="s">
        <v>30</v>
      </c>
      <c r="D93" s="81"/>
      <c r="E93" s="2">
        <f t="shared" si="48"/>
        <v>106</v>
      </c>
      <c r="F93" s="82">
        <f t="shared" si="49"/>
        <v>117</v>
      </c>
      <c r="G93" s="82">
        <f t="shared" si="50"/>
        <v>106</v>
      </c>
      <c r="H93" s="82">
        <f t="shared" si="51"/>
        <v>103</v>
      </c>
      <c r="I93" s="25">
        <f t="shared" si="52"/>
        <v>432</v>
      </c>
      <c r="J93" s="13"/>
      <c r="K93" s="75">
        <f t="shared" si="42"/>
        <v>432</v>
      </c>
      <c r="L93" s="67"/>
      <c r="M93" s="13"/>
      <c r="N93" s="67">
        <v>3</v>
      </c>
    </row>
    <row r="94">
      <c r="A94" s="12">
        <v>7</v>
      </c>
      <c r="B94" s="36" t="s">
        <v>31</v>
      </c>
      <c r="C94" s="23" t="s">
        <v>32</v>
      </c>
      <c r="D94" s="81"/>
      <c r="E94" s="66">
        <f t="shared" si="48"/>
        <v>112</v>
      </c>
      <c r="F94" s="2">
        <f t="shared" si="49"/>
        <v>115</v>
      </c>
      <c r="G94" s="66">
        <f t="shared" si="50"/>
        <v>115</v>
      </c>
      <c r="H94" s="2">
        <f t="shared" si="51"/>
        <v>122</v>
      </c>
      <c r="I94" s="25">
        <f t="shared" si="52"/>
        <v>464</v>
      </c>
      <c r="J94" s="12">
        <v>15</v>
      </c>
      <c r="K94" s="74">
        <f t="shared" si="42"/>
        <v>449</v>
      </c>
      <c r="L94" s="67"/>
      <c r="M94" s="67">
        <v>3</v>
      </c>
      <c r="N94" s="67"/>
    </row>
    <row r="95" s="1" customFormat="1">
      <c r="A95" s="13">
        <v>8</v>
      </c>
      <c r="B95" s="38" t="s">
        <v>33</v>
      </c>
      <c r="C95" s="37" t="s">
        <v>34</v>
      </c>
      <c r="D95" s="81"/>
      <c r="E95" s="2">
        <f t="shared" si="48"/>
        <v>82</v>
      </c>
      <c r="F95" s="82">
        <f t="shared" si="49"/>
        <v>94</v>
      </c>
      <c r="G95" s="82">
        <f t="shared" si="50"/>
        <v>79</v>
      </c>
      <c r="H95" s="82">
        <f t="shared" si="51"/>
        <v>118</v>
      </c>
      <c r="I95" s="25">
        <f t="shared" si="52"/>
        <v>373</v>
      </c>
      <c r="J95" s="13">
        <v>5</v>
      </c>
      <c r="K95" s="75">
        <f t="shared" si="42"/>
        <v>368</v>
      </c>
      <c r="L95" s="67"/>
      <c r="M95" s="67"/>
      <c r="N95" s="67"/>
    </row>
    <row r="96">
      <c r="A96" s="12">
        <v>9</v>
      </c>
      <c r="B96" s="40" t="s">
        <v>35</v>
      </c>
      <c r="C96" s="37" t="s">
        <v>36</v>
      </c>
      <c r="D96" s="81"/>
      <c r="E96" s="66">
        <f t="shared" si="48"/>
        <v>116</v>
      </c>
      <c r="F96" s="2">
        <f t="shared" si="49"/>
        <v>121</v>
      </c>
      <c r="G96" s="66">
        <f t="shared" si="50"/>
        <v>121</v>
      </c>
      <c r="H96" s="2">
        <f t="shared" si="51"/>
        <v>105</v>
      </c>
      <c r="I96" s="25">
        <f t="shared" si="52"/>
        <v>463</v>
      </c>
      <c r="J96" s="12"/>
      <c r="K96" s="74">
        <f t="shared" si="42"/>
        <v>463</v>
      </c>
      <c r="L96" s="13">
        <v>3</v>
      </c>
      <c r="M96" s="13">
        <v>2</v>
      </c>
      <c r="N96" s="13"/>
    </row>
    <row r="97" s="1" customFormat="1">
      <c r="A97" s="13">
        <v>10</v>
      </c>
      <c r="B97" s="37"/>
      <c r="C97" s="37"/>
      <c r="D97" s="81"/>
      <c r="E97" s="66"/>
      <c r="F97" s="66"/>
      <c r="G97" s="66"/>
      <c r="H97" s="66"/>
      <c r="I97" s="27"/>
      <c r="J97" s="13"/>
      <c r="K97" s="74"/>
      <c r="L97" s="13"/>
      <c r="M97" s="13"/>
      <c r="N97" s="13"/>
    </row>
    <row r="98">
      <c r="A98" s="12">
        <v>11</v>
      </c>
      <c r="B98" s="37"/>
      <c r="C98" s="37"/>
      <c r="D98" s="81"/>
      <c r="E98" s="66"/>
      <c r="F98" s="66"/>
      <c r="G98" s="66"/>
      <c r="H98" s="66"/>
      <c r="I98" s="27"/>
      <c r="J98" s="12"/>
      <c r="K98" s="74"/>
      <c r="L98" s="13"/>
      <c r="M98" s="67"/>
      <c r="N98" s="13"/>
    </row>
    <row r="99">
      <c r="A99" s="12">
        <v>12</v>
      </c>
      <c r="B99" s="37"/>
      <c r="C99" s="43"/>
      <c r="D99" s="81"/>
      <c r="E99" s="66"/>
      <c r="F99" s="66"/>
      <c r="G99" s="66"/>
      <c r="H99" s="66"/>
      <c r="I99" s="27"/>
      <c r="J99" s="12"/>
      <c r="K99" s="74"/>
      <c r="L99" s="12"/>
      <c r="M99" s="66"/>
      <c r="N99" s="66"/>
    </row>
    <row r="100">
      <c r="A100" s="12">
        <v>13</v>
      </c>
      <c r="B100" s="37"/>
      <c r="C100" s="43"/>
      <c r="D100" s="81"/>
      <c r="E100" s="66"/>
      <c r="F100" s="66"/>
      <c r="G100" s="66"/>
      <c r="H100" s="66"/>
      <c r="I100" s="27"/>
      <c r="J100" s="12"/>
      <c r="K100" s="74"/>
      <c r="L100" s="12"/>
      <c r="M100" s="66"/>
      <c r="N100" s="12"/>
    </row>
    <row r="101">
      <c r="A101" s="12">
        <v>14</v>
      </c>
      <c r="B101" s="37"/>
      <c r="C101" s="43"/>
      <c r="D101" s="81"/>
      <c r="E101" s="66"/>
      <c r="F101" s="66"/>
      <c r="G101" s="66"/>
      <c r="H101" s="66"/>
      <c r="I101" s="27"/>
      <c r="J101" s="12"/>
      <c r="K101" s="74"/>
      <c r="L101" s="12"/>
      <c r="M101" s="12"/>
      <c r="N101" s="12"/>
    </row>
    <row r="102">
      <c r="A102" s="12">
        <v>15</v>
      </c>
      <c r="B102" s="37"/>
      <c r="C102" s="43"/>
      <c r="D102" s="81"/>
      <c r="E102" s="66"/>
      <c r="F102" s="66"/>
      <c r="G102" s="66"/>
      <c r="H102" s="66"/>
      <c r="I102" s="27"/>
      <c r="J102" s="12"/>
      <c r="K102" s="74"/>
      <c r="L102" s="12"/>
      <c r="M102" s="66"/>
      <c r="N102" s="12"/>
    </row>
    <row r="103">
      <c r="A103" s="12">
        <v>16</v>
      </c>
      <c r="B103" s="37"/>
      <c r="C103" s="43"/>
      <c r="D103" s="81"/>
      <c r="E103" s="66"/>
      <c r="F103" s="66"/>
      <c r="G103" s="66"/>
      <c r="H103" s="66"/>
      <c r="I103" s="27"/>
      <c r="J103" s="12"/>
      <c r="K103" s="74"/>
      <c r="L103" s="12"/>
      <c r="M103" s="12"/>
      <c r="N103" s="12"/>
    </row>
    <row r="104">
      <c r="A104" s="12"/>
      <c r="B104" s="37"/>
      <c r="C104" s="43"/>
      <c r="D104" s="66"/>
      <c r="E104" s="66"/>
      <c r="F104" s="66"/>
      <c r="G104" s="66"/>
      <c r="H104" s="66"/>
      <c r="I104" s="77"/>
      <c r="J104" s="12"/>
      <c r="K104" s="12"/>
      <c r="L104" s="12"/>
      <c r="M104" s="12"/>
      <c r="N104" s="12"/>
    </row>
    <row r="105">
      <c r="AB105" s="47"/>
      <c r="AC105" s="47"/>
      <c r="AD105" s="47"/>
      <c r="AE105" s="47"/>
      <c r="AF105" s="47"/>
      <c r="AG105" s="47"/>
    </row>
    <row r="106">
      <c r="A106" s="51" t="s">
        <v>47</v>
      </c>
      <c r="B106" s="52"/>
      <c r="C106" s="53"/>
      <c r="D106" s="57" t="s">
        <v>37</v>
      </c>
      <c r="E106" s="83"/>
      <c r="F106" s="83"/>
      <c r="G106" s="84"/>
      <c r="H106" s="57" t="s">
        <v>38</v>
      </c>
      <c r="I106" s="83"/>
      <c r="J106" s="83"/>
      <c r="K106" s="84"/>
      <c r="L106" s="57" t="s">
        <v>48</v>
      </c>
      <c r="M106" s="83"/>
      <c r="N106" s="83"/>
      <c r="O106" s="84"/>
      <c r="P106" s="57" t="s">
        <v>40</v>
      </c>
      <c r="Q106" s="83"/>
      <c r="R106" s="83"/>
      <c r="S106" s="84"/>
      <c r="T106" s="57" t="s">
        <v>41</v>
      </c>
      <c r="U106" s="83"/>
      <c r="V106" s="83"/>
      <c r="W106" s="84"/>
      <c r="X106" s="57"/>
      <c r="Y106" s="83"/>
      <c r="Z106" s="83"/>
      <c r="AA106" s="83"/>
      <c r="AB106" s="57"/>
      <c r="AC106" s="83"/>
      <c r="AD106" s="83"/>
      <c r="AE106" s="83"/>
      <c r="AF106" s="60"/>
      <c r="AG106" s="60"/>
      <c r="AH106" s="60"/>
      <c r="AI106" s="60"/>
      <c r="AJ106" s="60"/>
      <c r="AK106" s="60"/>
      <c r="AL106" s="60"/>
      <c r="AM106" s="60"/>
      <c r="AT106" s="60"/>
      <c r="AU106" s="60"/>
      <c r="AV106" s="60"/>
      <c r="AW106" s="60"/>
      <c r="AX106" s="60"/>
      <c r="AY106" s="1"/>
      <c r="AZ106" s="60"/>
      <c r="BA106" s="60"/>
      <c r="BB106" s="60"/>
      <c r="BC106" s="60"/>
      <c r="BD106" s="60"/>
      <c r="BF106" s="85" t="s">
        <v>49</v>
      </c>
      <c r="BG106" s="85"/>
      <c r="BH106" s="85"/>
      <c r="BI106" s="85"/>
      <c r="BJ106" s="85"/>
    </row>
    <row r="107">
      <c r="A107" s="61"/>
      <c r="B107" s="61"/>
      <c r="C107" s="62"/>
      <c r="D107" s="86"/>
      <c r="E107" s="87"/>
      <c r="F107" s="87"/>
      <c r="G107" s="88"/>
      <c r="H107" s="86"/>
      <c r="I107" s="87"/>
      <c r="J107" s="87"/>
      <c r="K107" s="88"/>
      <c r="L107" s="86"/>
      <c r="M107" s="87"/>
      <c r="N107" s="87"/>
      <c r="O107" s="88"/>
      <c r="P107" s="86"/>
      <c r="Q107" s="87"/>
      <c r="R107" s="87"/>
      <c r="S107" s="88"/>
      <c r="T107" s="86"/>
      <c r="U107" s="87"/>
      <c r="V107" s="87"/>
      <c r="W107" s="88"/>
      <c r="X107" s="86"/>
      <c r="Y107" s="87"/>
      <c r="Z107" s="87"/>
      <c r="AA107" s="87"/>
      <c r="AB107" s="86"/>
      <c r="AC107" s="87"/>
      <c r="AD107" s="87"/>
      <c r="AE107" s="87"/>
      <c r="AF107" s="60"/>
      <c r="AG107" s="60"/>
      <c r="AH107" s="60"/>
      <c r="AI107" s="60"/>
      <c r="AJ107" s="60"/>
      <c r="AK107" s="60"/>
      <c r="AL107" s="60"/>
      <c r="AM107" s="60"/>
      <c r="AT107" s="60"/>
      <c r="AU107" s="60"/>
      <c r="AV107" s="60"/>
      <c r="AW107" s="60"/>
      <c r="AX107" s="60"/>
      <c r="AY107" s="1"/>
      <c r="AZ107" s="60"/>
      <c r="BA107" s="60"/>
      <c r="BB107" s="60"/>
      <c r="BC107" s="60"/>
      <c r="BD107" s="60"/>
      <c r="BF107" s="85"/>
      <c r="BG107" s="85"/>
      <c r="BH107" s="85"/>
      <c r="BI107" s="85"/>
      <c r="BJ107" s="85"/>
    </row>
    <row r="108" ht="60">
      <c r="A108" s="66" t="s">
        <v>0</v>
      </c>
      <c r="B108" s="67" t="s">
        <v>1</v>
      </c>
      <c r="C108" s="66" t="s">
        <v>2</v>
      </c>
      <c r="D108" s="14" t="s">
        <v>12</v>
      </c>
      <c r="E108" s="14" t="s">
        <v>8</v>
      </c>
      <c r="F108" s="14" t="s">
        <v>13</v>
      </c>
      <c r="G108" s="16" t="s">
        <v>16</v>
      </c>
      <c r="H108" s="14" t="s">
        <v>12</v>
      </c>
      <c r="I108" s="14" t="s">
        <v>8</v>
      </c>
      <c r="J108" s="14" t="s">
        <v>13</v>
      </c>
      <c r="K108" s="16" t="s">
        <v>16</v>
      </c>
      <c r="L108" s="14" t="s">
        <v>12</v>
      </c>
      <c r="M108" s="14" t="s">
        <v>8</v>
      </c>
      <c r="N108" s="14" t="s">
        <v>13</v>
      </c>
      <c r="O108" s="16" t="s">
        <v>16</v>
      </c>
      <c r="P108" s="14" t="s">
        <v>12</v>
      </c>
      <c r="Q108" s="14" t="s">
        <v>8</v>
      </c>
      <c r="R108" s="14" t="s">
        <v>13</v>
      </c>
      <c r="S108" s="16" t="s">
        <v>16</v>
      </c>
      <c r="T108" s="14" t="s">
        <v>12</v>
      </c>
      <c r="U108" s="14" t="s">
        <v>8</v>
      </c>
      <c r="V108" s="14" t="s">
        <v>13</v>
      </c>
      <c r="W108" s="16" t="s">
        <v>16</v>
      </c>
      <c r="X108" s="14" t="s">
        <v>12</v>
      </c>
      <c r="Y108" s="14" t="s">
        <v>8</v>
      </c>
      <c r="Z108" s="14" t="s">
        <v>13</v>
      </c>
      <c r="AA108" s="20" t="s">
        <v>16</v>
      </c>
      <c r="AB108" s="14" t="s">
        <v>12</v>
      </c>
      <c r="AC108" s="14" t="s">
        <v>8</v>
      </c>
      <c r="AD108" s="14" t="s">
        <v>13</v>
      </c>
      <c r="AE108" s="20" t="s">
        <v>16</v>
      </c>
      <c r="AF108" s="21"/>
      <c r="AG108" s="22"/>
      <c r="AH108" s="21"/>
      <c r="AI108" s="21"/>
      <c r="AJ108" s="21"/>
      <c r="AK108" s="21"/>
      <c r="AL108" s="21"/>
      <c r="AM108" s="22"/>
      <c r="AT108" s="1"/>
      <c r="AU108" s="21"/>
      <c r="AV108" s="21"/>
      <c r="AW108" s="21"/>
      <c r="AX108" s="21"/>
      <c r="AY108" s="1"/>
      <c r="AZ108" s="1"/>
      <c r="BA108" s="21"/>
      <c r="BB108" s="21"/>
      <c r="BC108" s="21"/>
      <c r="BD108" s="21"/>
      <c r="BG108" s="68" t="s">
        <v>50</v>
      </c>
      <c r="BH108" s="68" t="s">
        <v>12</v>
      </c>
      <c r="BI108" s="68" t="s">
        <v>8</v>
      </c>
      <c r="BJ108" s="68" t="s">
        <v>13</v>
      </c>
    </row>
    <row r="109">
      <c r="A109" s="12">
        <v>1</v>
      </c>
      <c r="B109" s="24" t="s">
        <v>19</v>
      </c>
      <c r="C109" s="23" t="s">
        <v>20</v>
      </c>
      <c r="D109" s="12">
        <v>10</v>
      </c>
      <c r="E109" s="12">
        <v>10</v>
      </c>
      <c r="F109" s="12">
        <v>10</v>
      </c>
      <c r="G109" s="25">
        <f t="shared" ref="G109:G172" si="53">SUM(D109:F109)</f>
        <v>30</v>
      </c>
      <c r="H109" s="12">
        <v>10</v>
      </c>
      <c r="I109" s="12">
        <v>10</v>
      </c>
      <c r="J109" s="12">
        <v>10</v>
      </c>
      <c r="K109" s="25">
        <f t="shared" ref="K109:K156" si="54">SUM(H109:J109)</f>
        <v>30</v>
      </c>
      <c r="L109" s="12">
        <v>10</v>
      </c>
      <c r="M109" s="12">
        <v>10</v>
      </c>
      <c r="N109" s="12">
        <v>10</v>
      </c>
      <c r="O109" s="25">
        <f t="shared" ref="O109:O156" si="55">SUM(L109:N109)</f>
        <v>30</v>
      </c>
      <c r="P109" s="12">
        <v>10</v>
      </c>
      <c r="Q109" s="12">
        <v>10</v>
      </c>
      <c r="R109" s="12">
        <v>10</v>
      </c>
      <c r="S109" s="25">
        <f t="shared" ref="S109:S172" si="56">SUM(P109:R109)</f>
        <v>30</v>
      </c>
      <c r="T109" s="12">
        <v>9</v>
      </c>
      <c r="U109" s="12">
        <v>10</v>
      </c>
      <c r="V109" s="12">
        <v>10</v>
      </c>
      <c r="W109" s="25">
        <f t="shared" ref="W109:W172" si="57">SUM(T109:V109)</f>
        <v>29</v>
      </c>
      <c r="X109" s="12"/>
      <c r="Y109" s="12"/>
      <c r="Z109" s="12"/>
      <c r="AA109" s="42">
        <f t="shared" ref="AA109:AA156" si="58">SUM(X109:Z109)</f>
        <v>0</v>
      </c>
      <c r="AB109" s="12"/>
      <c r="AC109" s="12"/>
      <c r="AD109" s="12"/>
      <c r="AE109" s="42">
        <f t="shared" ref="AE109:AE172" si="59">SUM(AB109:AD109)</f>
        <v>0</v>
      </c>
      <c r="AF109" s="1"/>
      <c r="AG109" s="34"/>
      <c r="AH109" s="1"/>
      <c r="AI109" s="1"/>
      <c r="AJ109" s="1"/>
      <c r="AK109" s="1"/>
      <c r="AL109" s="1"/>
      <c r="AM109" s="34"/>
      <c r="AT109" s="39"/>
      <c r="AU109" s="1"/>
      <c r="AV109" s="1"/>
      <c r="AW109" s="1"/>
      <c r="AX109" s="1"/>
      <c r="AY109" s="1"/>
      <c r="AZ109" s="39"/>
      <c r="BA109" s="1"/>
      <c r="BB109" s="1"/>
      <c r="BC109" s="1"/>
      <c r="BD109" s="1"/>
      <c r="BF109" s="89" t="s">
        <v>51</v>
      </c>
      <c r="BG109">
        <v>10</v>
      </c>
      <c r="BH109">
        <v>8</v>
      </c>
      <c r="BI109">
        <v>8</v>
      </c>
      <c r="BJ109">
        <v>8</v>
      </c>
    </row>
    <row r="110">
      <c r="A110" s="12">
        <v>2</v>
      </c>
      <c r="B110" s="24" t="s">
        <v>21</v>
      </c>
      <c r="C110" s="23" t="s">
        <v>22</v>
      </c>
      <c r="D110" s="12">
        <v>6</v>
      </c>
      <c r="E110" s="12">
        <v>6</v>
      </c>
      <c r="F110" s="12">
        <v>7</v>
      </c>
      <c r="G110" s="25">
        <f t="shared" si="53"/>
        <v>19</v>
      </c>
      <c r="H110" s="12">
        <v>9</v>
      </c>
      <c r="I110" s="12">
        <v>7</v>
      </c>
      <c r="J110" s="12">
        <v>9</v>
      </c>
      <c r="K110" s="25">
        <f t="shared" si="54"/>
        <v>25</v>
      </c>
      <c r="L110" s="12">
        <v>8</v>
      </c>
      <c r="M110" s="12">
        <v>8</v>
      </c>
      <c r="N110" s="12">
        <v>8</v>
      </c>
      <c r="O110" s="25">
        <f t="shared" si="55"/>
        <v>24</v>
      </c>
      <c r="P110" s="12">
        <v>8</v>
      </c>
      <c r="Q110" s="12">
        <v>7</v>
      </c>
      <c r="R110" s="12">
        <v>8</v>
      </c>
      <c r="S110" s="25">
        <f t="shared" si="56"/>
        <v>23</v>
      </c>
      <c r="T110" s="12">
        <v>8</v>
      </c>
      <c r="U110" s="12">
        <v>6</v>
      </c>
      <c r="V110" s="12">
        <v>8</v>
      </c>
      <c r="W110" s="25">
        <f t="shared" si="57"/>
        <v>22</v>
      </c>
      <c r="X110" s="12"/>
      <c r="Y110" s="12"/>
      <c r="Z110" s="12"/>
      <c r="AA110" s="42">
        <f t="shared" si="58"/>
        <v>0</v>
      </c>
      <c r="AB110" s="12"/>
      <c r="AC110" s="12"/>
      <c r="AD110" s="12"/>
      <c r="AE110" s="42">
        <f t="shared" si="59"/>
        <v>0</v>
      </c>
      <c r="AF110" s="1"/>
      <c r="AG110" s="34"/>
      <c r="AH110" s="1"/>
      <c r="AI110" s="1"/>
      <c r="AJ110" s="1"/>
      <c r="AK110" s="1"/>
      <c r="AL110" s="1"/>
      <c r="AM110" s="34"/>
      <c r="AT110" s="39"/>
      <c r="AU110" s="1"/>
      <c r="AV110" s="1"/>
      <c r="AW110" s="1"/>
      <c r="AX110" s="1"/>
      <c r="AY110" s="1"/>
      <c r="AZ110" s="39"/>
      <c r="BA110" s="1"/>
      <c r="BB110" s="1"/>
      <c r="BC110" s="1"/>
      <c r="BD110" s="1"/>
      <c r="BF110" s="89" t="s">
        <v>52</v>
      </c>
      <c r="BG110">
        <v>10</v>
      </c>
      <c r="BH110">
        <v>9</v>
      </c>
      <c r="BI110">
        <v>8</v>
      </c>
      <c r="BJ110">
        <v>8</v>
      </c>
    </row>
    <row r="111">
      <c r="A111" s="12">
        <v>3</v>
      </c>
      <c r="B111" s="24" t="s">
        <v>23</v>
      </c>
      <c r="C111" s="23" t="s">
        <v>24</v>
      </c>
      <c r="D111" s="12">
        <v>8</v>
      </c>
      <c r="E111" s="12">
        <v>8</v>
      </c>
      <c r="F111" s="12">
        <v>8</v>
      </c>
      <c r="G111" s="25">
        <f t="shared" si="53"/>
        <v>24</v>
      </c>
      <c r="H111" s="12">
        <v>9</v>
      </c>
      <c r="I111" s="12">
        <v>7</v>
      </c>
      <c r="J111" s="12">
        <v>9</v>
      </c>
      <c r="K111" s="25">
        <f t="shared" si="54"/>
        <v>25</v>
      </c>
      <c r="L111" s="12">
        <v>10</v>
      </c>
      <c r="M111" s="12">
        <v>10</v>
      </c>
      <c r="N111" s="12">
        <v>10</v>
      </c>
      <c r="O111" s="25">
        <f t="shared" si="55"/>
        <v>30</v>
      </c>
      <c r="P111" s="12">
        <v>8</v>
      </c>
      <c r="Q111" s="12">
        <v>7</v>
      </c>
      <c r="R111" s="12">
        <v>8</v>
      </c>
      <c r="S111" s="25">
        <f t="shared" si="56"/>
        <v>23</v>
      </c>
      <c r="T111" s="12">
        <v>8</v>
      </c>
      <c r="U111" s="12">
        <v>8</v>
      </c>
      <c r="V111" s="12">
        <v>8</v>
      </c>
      <c r="W111" s="25">
        <f t="shared" si="57"/>
        <v>24</v>
      </c>
      <c r="X111" s="12"/>
      <c r="Y111" s="12"/>
      <c r="Z111" s="12"/>
      <c r="AA111" s="42">
        <f t="shared" si="58"/>
        <v>0</v>
      </c>
      <c r="AB111" s="12"/>
      <c r="AC111" s="12"/>
      <c r="AD111" s="12"/>
      <c r="AE111" s="42">
        <f t="shared" si="59"/>
        <v>0</v>
      </c>
      <c r="AF111" s="1"/>
      <c r="AG111" s="34"/>
      <c r="AH111" s="1"/>
      <c r="AI111" s="1"/>
      <c r="AJ111" s="1"/>
      <c r="AK111" s="1"/>
      <c r="AL111" s="1"/>
      <c r="AM111" s="34"/>
      <c r="AT111" s="39"/>
      <c r="AU111" s="1"/>
      <c r="AV111" s="1"/>
      <c r="AW111" s="1"/>
      <c r="AX111" s="1"/>
      <c r="AY111" s="1"/>
      <c r="AZ111" s="39"/>
      <c r="BA111" s="1"/>
      <c r="BB111" s="1"/>
      <c r="BC111" s="1"/>
      <c r="BD111" s="1"/>
      <c r="BF111" s="89" t="s">
        <v>53</v>
      </c>
      <c r="BG111">
        <v>10</v>
      </c>
      <c r="BH111">
        <v>10</v>
      </c>
      <c r="BI111">
        <v>10</v>
      </c>
      <c r="BJ111">
        <v>10</v>
      </c>
    </row>
    <row r="112">
      <c r="A112" s="12">
        <v>4</v>
      </c>
      <c r="B112" s="36" t="s">
        <v>25</v>
      </c>
      <c r="C112" s="23" t="s">
        <v>26</v>
      </c>
      <c r="D112" s="12">
        <v>5</v>
      </c>
      <c r="E112" s="12">
        <v>7</v>
      </c>
      <c r="F112" s="12">
        <v>5</v>
      </c>
      <c r="G112" s="25">
        <f t="shared" si="53"/>
        <v>17</v>
      </c>
      <c r="H112" s="12">
        <v>7</v>
      </c>
      <c r="I112" s="12">
        <v>8</v>
      </c>
      <c r="J112" s="12">
        <v>9</v>
      </c>
      <c r="K112" s="25">
        <f t="shared" si="54"/>
        <v>24</v>
      </c>
      <c r="L112" s="12">
        <v>9</v>
      </c>
      <c r="M112" s="12">
        <v>9</v>
      </c>
      <c r="N112" s="12">
        <v>10</v>
      </c>
      <c r="O112" s="25">
        <f t="shared" si="55"/>
        <v>28</v>
      </c>
      <c r="P112" s="12">
        <v>7</v>
      </c>
      <c r="Q112" s="12">
        <v>9</v>
      </c>
      <c r="R112" s="12">
        <v>8</v>
      </c>
      <c r="S112" s="25">
        <f t="shared" si="56"/>
        <v>24</v>
      </c>
      <c r="T112" s="12">
        <v>7</v>
      </c>
      <c r="U112" s="12">
        <v>9</v>
      </c>
      <c r="V112" s="12">
        <v>8</v>
      </c>
      <c r="W112" s="25">
        <f t="shared" si="57"/>
        <v>24</v>
      </c>
      <c r="X112" s="12"/>
      <c r="Y112" s="12"/>
      <c r="Z112" s="12"/>
      <c r="AA112" s="42">
        <f t="shared" si="58"/>
        <v>0</v>
      </c>
      <c r="AB112" s="12"/>
      <c r="AC112" s="12"/>
      <c r="AD112" s="12"/>
      <c r="AE112" s="42">
        <f t="shared" si="59"/>
        <v>0</v>
      </c>
      <c r="AF112" s="1"/>
      <c r="AG112" s="34"/>
      <c r="AH112" s="1"/>
      <c r="AI112" s="1"/>
      <c r="AJ112" s="1"/>
      <c r="AK112" s="1"/>
      <c r="AL112" s="1"/>
      <c r="AM112" s="34"/>
      <c r="AT112" s="39"/>
      <c r="AU112" s="1"/>
      <c r="AV112" s="1"/>
      <c r="AW112" s="1"/>
      <c r="AX112" s="1"/>
      <c r="AY112" s="1"/>
      <c r="AZ112" s="39"/>
      <c r="BA112" s="1"/>
      <c r="BB112" s="1"/>
      <c r="BC112" s="1"/>
      <c r="BD112" s="1"/>
      <c r="BF112" s="89" t="s">
        <v>54</v>
      </c>
      <c r="BG112">
        <v>10</v>
      </c>
      <c r="BH112">
        <v>9</v>
      </c>
      <c r="BI112">
        <v>9</v>
      </c>
      <c r="BJ112">
        <v>9</v>
      </c>
    </row>
    <row r="113" s="1" customFormat="1">
      <c r="A113" s="13">
        <v>5</v>
      </c>
      <c r="B113" s="24" t="s">
        <v>27</v>
      </c>
      <c r="C113" s="23" t="s">
        <v>28</v>
      </c>
      <c r="D113" s="13">
        <v>7</v>
      </c>
      <c r="E113" s="13">
        <v>10</v>
      </c>
      <c r="F113" s="13">
        <v>9</v>
      </c>
      <c r="G113" s="27">
        <f t="shared" si="53"/>
        <v>26</v>
      </c>
      <c r="H113" s="13">
        <v>10</v>
      </c>
      <c r="I113" s="13">
        <v>10</v>
      </c>
      <c r="J113" s="13">
        <v>10</v>
      </c>
      <c r="K113" s="27">
        <f t="shared" si="54"/>
        <v>30</v>
      </c>
      <c r="L113" s="13">
        <v>8</v>
      </c>
      <c r="M113" s="13">
        <v>9</v>
      </c>
      <c r="N113" s="13">
        <v>9</v>
      </c>
      <c r="O113" s="27">
        <f t="shared" si="55"/>
        <v>26</v>
      </c>
      <c r="P113" s="13">
        <v>10</v>
      </c>
      <c r="Q113" s="13">
        <v>10</v>
      </c>
      <c r="R113" s="13">
        <v>8</v>
      </c>
      <c r="S113" s="27">
        <f t="shared" si="56"/>
        <v>28</v>
      </c>
      <c r="T113" s="13">
        <v>9</v>
      </c>
      <c r="U113" s="13">
        <v>9</v>
      </c>
      <c r="V113" s="13">
        <v>10</v>
      </c>
      <c r="W113" s="27">
        <f t="shared" si="57"/>
        <v>28</v>
      </c>
      <c r="X113" s="13"/>
      <c r="Y113" s="13"/>
      <c r="Z113" s="13"/>
      <c r="AA113" s="45">
        <f t="shared" si="58"/>
        <v>0</v>
      </c>
      <c r="AB113" s="13"/>
      <c r="AC113" s="13"/>
      <c r="AD113" s="13"/>
      <c r="AE113" s="45">
        <f t="shared" si="59"/>
        <v>0</v>
      </c>
      <c r="AF113" s="1"/>
      <c r="AG113" s="34"/>
      <c r="AH113" s="1"/>
      <c r="AI113" s="1"/>
      <c r="AJ113" s="1"/>
      <c r="AK113" s="1"/>
      <c r="AL113" s="1"/>
      <c r="AM113" s="34"/>
      <c r="AT113" s="39"/>
      <c r="AZ113" s="39"/>
      <c r="BF113" s="39" t="s">
        <v>55</v>
      </c>
      <c r="BG113" s="1">
        <v>10</v>
      </c>
      <c r="BH113" s="1">
        <v>9</v>
      </c>
      <c r="BI113" s="1">
        <v>9</v>
      </c>
      <c r="BJ113" s="1">
        <v>8</v>
      </c>
    </row>
    <row r="114" s="1" customFormat="1">
      <c r="A114" s="13">
        <v>6</v>
      </c>
      <c r="B114" s="24" t="s">
        <v>29</v>
      </c>
      <c r="C114" s="23" t="s">
        <v>30</v>
      </c>
      <c r="D114" s="13">
        <v>6</v>
      </c>
      <c r="E114" s="13">
        <v>6</v>
      </c>
      <c r="F114" s="13">
        <v>6</v>
      </c>
      <c r="G114" s="27">
        <f t="shared" si="53"/>
        <v>18</v>
      </c>
      <c r="H114" s="13">
        <v>4</v>
      </c>
      <c r="I114" s="13">
        <v>4</v>
      </c>
      <c r="J114" s="13">
        <v>4</v>
      </c>
      <c r="K114" s="27">
        <f t="shared" si="54"/>
        <v>12</v>
      </c>
      <c r="L114" s="13">
        <v>7</v>
      </c>
      <c r="M114" s="13">
        <v>8</v>
      </c>
      <c r="N114" s="13">
        <v>9</v>
      </c>
      <c r="O114" s="27">
        <f t="shared" si="55"/>
        <v>24</v>
      </c>
      <c r="P114" s="13">
        <v>6</v>
      </c>
      <c r="Q114" s="13">
        <v>5</v>
      </c>
      <c r="R114" s="13">
        <v>6</v>
      </c>
      <c r="S114" s="27">
        <f t="shared" si="56"/>
        <v>17</v>
      </c>
      <c r="T114" s="13">
        <v>8</v>
      </c>
      <c r="U114" s="13">
        <v>8</v>
      </c>
      <c r="V114" s="13">
        <v>9</v>
      </c>
      <c r="W114" s="27">
        <f t="shared" si="57"/>
        <v>25</v>
      </c>
      <c r="X114" s="13"/>
      <c r="Y114" s="13"/>
      <c r="Z114" s="13"/>
      <c r="AA114" s="45">
        <f t="shared" si="58"/>
        <v>0</v>
      </c>
      <c r="AB114" s="13"/>
      <c r="AC114" s="13"/>
      <c r="AD114" s="13"/>
      <c r="AE114" s="45">
        <f t="shared" si="59"/>
        <v>0</v>
      </c>
      <c r="AF114" s="1"/>
      <c r="AG114" s="34"/>
      <c r="AH114" s="1"/>
      <c r="AI114" s="1"/>
      <c r="AJ114" s="1"/>
      <c r="AK114" s="1"/>
      <c r="AL114" s="1"/>
      <c r="AM114" s="34"/>
    </row>
    <row r="115">
      <c r="A115" s="12">
        <v>7</v>
      </c>
      <c r="B115" s="36" t="s">
        <v>31</v>
      </c>
      <c r="C115" s="23" t="s">
        <v>32</v>
      </c>
      <c r="D115" s="12">
        <v>3</v>
      </c>
      <c r="E115" s="12">
        <v>3</v>
      </c>
      <c r="F115" s="12">
        <v>3</v>
      </c>
      <c r="G115" s="27">
        <f t="shared" si="53"/>
        <v>9</v>
      </c>
      <c r="H115" s="12">
        <v>3</v>
      </c>
      <c r="I115" s="12">
        <v>4</v>
      </c>
      <c r="J115" s="12">
        <v>4</v>
      </c>
      <c r="K115" s="27">
        <f t="shared" si="54"/>
        <v>11</v>
      </c>
      <c r="L115" s="12">
        <v>8</v>
      </c>
      <c r="M115" s="12">
        <v>8</v>
      </c>
      <c r="N115" s="12">
        <v>7</v>
      </c>
      <c r="O115" s="27">
        <f t="shared" si="55"/>
        <v>23</v>
      </c>
      <c r="P115" s="12">
        <v>5</v>
      </c>
      <c r="Q115" s="12">
        <v>5</v>
      </c>
      <c r="R115" s="12">
        <v>5</v>
      </c>
      <c r="S115" s="27">
        <f t="shared" si="56"/>
        <v>15</v>
      </c>
      <c r="T115" s="12">
        <v>6</v>
      </c>
      <c r="U115" s="12">
        <v>5</v>
      </c>
      <c r="V115" s="12">
        <v>6</v>
      </c>
      <c r="W115" s="27">
        <f t="shared" si="57"/>
        <v>17</v>
      </c>
      <c r="X115" s="12"/>
      <c r="Y115" s="12"/>
      <c r="Z115" s="12"/>
      <c r="AA115" s="45">
        <f t="shared" si="58"/>
        <v>0</v>
      </c>
      <c r="AB115" s="12"/>
      <c r="AC115" s="12"/>
      <c r="AD115" s="12"/>
      <c r="AE115" s="45">
        <f t="shared" si="59"/>
        <v>0</v>
      </c>
      <c r="AF115" s="1"/>
      <c r="AG115" s="34"/>
      <c r="AH115" s="1"/>
      <c r="AI115" s="1"/>
      <c r="AJ115" s="1"/>
      <c r="AK115" s="1"/>
      <c r="AL115" s="1"/>
      <c r="AM115" s="34"/>
    </row>
    <row r="116" s="1" customFormat="1" ht="15" customHeight="1">
      <c r="A116" s="13">
        <v>8</v>
      </c>
      <c r="B116" s="38" t="s">
        <v>33</v>
      </c>
      <c r="C116" s="37" t="s">
        <v>34</v>
      </c>
      <c r="D116" s="13">
        <v>1</v>
      </c>
      <c r="E116" s="13">
        <v>1</v>
      </c>
      <c r="F116" s="13">
        <v>3</v>
      </c>
      <c r="G116" s="27">
        <f t="shared" si="53"/>
        <v>5</v>
      </c>
      <c r="H116" s="13">
        <v>4</v>
      </c>
      <c r="I116" s="13">
        <v>3</v>
      </c>
      <c r="J116" s="13">
        <v>4</v>
      </c>
      <c r="K116" s="27">
        <f t="shared" si="54"/>
        <v>11</v>
      </c>
      <c r="L116" s="13">
        <v>3</v>
      </c>
      <c r="M116" s="13">
        <v>3</v>
      </c>
      <c r="N116" s="13">
        <v>3</v>
      </c>
      <c r="O116" s="27">
        <f t="shared" si="55"/>
        <v>9</v>
      </c>
      <c r="P116" s="13">
        <v>6</v>
      </c>
      <c r="Q116" s="13">
        <v>5</v>
      </c>
      <c r="R116" s="13">
        <v>5</v>
      </c>
      <c r="S116" s="27">
        <f t="shared" si="56"/>
        <v>16</v>
      </c>
      <c r="T116" s="13">
        <v>7</v>
      </c>
      <c r="U116" s="13">
        <v>5</v>
      </c>
      <c r="V116" s="13">
        <v>7</v>
      </c>
      <c r="W116" s="27">
        <f t="shared" si="57"/>
        <v>19</v>
      </c>
      <c r="X116" s="13"/>
      <c r="Y116" s="13"/>
      <c r="Z116" s="13"/>
      <c r="AA116" s="45">
        <f t="shared" si="58"/>
        <v>0</v>
      </c>
      <c r="AB116" s="13"/>
      <c r="AC116" s="13"/>
      <c r="AD116" s="13"/>
      <c r="AE116" s="45">
        <f t="shared" si="59"/>
        <v>0</v>
      </c>
      <c r="AF116" s="1"/>
      <c r="AG116" s="34"/>
      <c r="AH116" s="1"/>
      <c r="AI116" s="1"/>
      <c r="AJ116" s="1"/>
      <c r="AK116" s="1"/>
      <c r="AL116" s="1"/>
      <c r="AM116" s="34"/>
    </row>
    <row r="117" s="1" customFormat="1" ht="15" customHeight="1">
      <c r="A117" s="13">
        <v>9</v>
      </c>
      <c r="B117" s="40" t="s">
        <v>35</v>
      </c>
      <c r="C117" s="37" t="s">
        <v>36</v>
      </c>
      <c r="D117" s="13">
        <v>4</v>
      </c>
      <c r="E117" s="13">
        <v>5</v>
      </c>
      <c r="F117" s="13">
        <v>7</v>
      </c>
      <c r="G117" s="27">
        <f t="shared" si="53"/>
        <v>16</v>
      </c>
      <c r="H117" s="13">
        <v>5</v>
      </c>
      <c r="I117" s="13">
        <v>6</v>
      </c>
      <c r="J117" s="13">
        <v>5</v>
      </c>
      <c r="K117" s="27">
        <f t="shared" si="54"/>
        <v>16</v>
      </c>
      <c r="L117" s="13">
        <v>9</v>
      </c>
      <c r="M117" s="13">
        <v>9</v>
      </c>
      <c r="N117" s="13">
        <v>10</v>
      </c>
      <c r="O117" s="27">
        <f t="shared" si="55"/>
        <v>28</v>
      </c>
      <c r="P117" s="13">
        <v>9</v>
      </c>
      <c r="Q117" s="13">
        <v>10</v>
      </c>
      <c r="R117" s="13">
        <v>8</v>
      </c>
      <c r="S117" s="27">
        <f t="shared" si="56"/>
        <v>27</v>
      </c>
      <c r="T117" s="13">
        <v>9</v>
      </c>
      <c r="U117" s="13">
        <v>9</v>
      </c>
      <c r="V117" s="13">
        <v>10</v>
      </c>
      <c r="W117" s="27">
        <f t="shared" si="57"/>
        <v>28</v>
      </c>
      <c r="X117" s="13"/>
      <c r="Y117" s="13"/>
      <c r="Z117" s="13"/>
      <c r="AA117" s="45">
        <f t="shared" si="58"/>
        <v>0</v>
      </c>
      <c r="AB117" s="13"/>
      <c r="AC117" s="13"/>
      <c r="AD117" s="13"/>
      <c r="AE117" s="45">
        <f t="shared" si="59"/>
        <v>0</v>
      </c>
      <c r="AF117" s="1"/>
      <c r="AG117" s="34"/>
      <c r="AH117" s="1"/>
      <c r="AI117" s="1"/>
      <c r="AJ117" s="1"/>
      <c r="AK117" s="1"/>
      <c r="AL117" s="1"/>
      <c r="AM117" s="34"/>
    </row>
    <row r="118" s="1" customFormat="1">
      <c r="A118" s="13">
        <v>10</v>
      </c>
      <c r="B118" s="37" t="s">
        <v>56</v>
      </c>
      <c r="C118" s="37"/>
      <c r="D118" s="13">
        <v>4</v>
      </c>
      <c r="E118" s="13">
        <v>3</v>
      </c>
      <c r="F118" s="13">
        <v>4</v>
      </c>
      <c r="G118" s="27">
        <f t="shared" si="53"/>
        <v>11</v>
      </c>
      <c r="H118" s="13">
        <v>4</v>
      </c>
      <c r="I118" s="13">
        <v>4</v>
      </c>
      <c r="J118" s="13">
        <v>5</v>
      </c>
      <c r="K118" s="27">
        <f t="shared" si="54"/>
        <v>13</v>
      </c>
      <c r="L118" s="13">
        <v>8</v>
      </c>
      <c r="M118" s="13">
        <v>6</v>
      </c>
      <c r="N118" s="13">
        <v>8</v>
      </c>
      <c r="O118" s="27">
        <f t="shared" si="55"/>
        <v>22</v>
      </c>
      <c r="P118" s="13">
        <v>5</v>
      </c>
      <c r="Q118" s="13">
        <v>4</v>
      </c>
      <c r="R118" s="13">
        <v>7</v>
      </c>
      <c r="S118" s="27">
        <f t="shared" si="56"/>
        <v>16</v>
      </c>
      <c r="T118" s="13">
        <v>6</v>
      </c>
      <c r="U118" s="13">
        <v>6</v>
      </c>
      <c r="V118" s="13">
        <v>8</v>
      </c>
      <c r="W118" s="27">
        <f t="shared" si="57"/>
        <v>20</v>
      </c>
      <c r="X118" s="13"/>
      <c r="Y118" s="13"/>
      <c r="Z118" s="13"/>
      <c r="AA118" s="45">
        <f t="shared" si="58"/>
        <v>0</v>
      </c>
      <c r="AB118" s="13"/>
      <c r="AC118" s="13"/>
      <c r="AD118" s="13"/>
      <c r="AE118" s="45">
        <f t="shared" si="59"/>
        <v>0</v>
      </c>
      <c r="AF118" s="1"/>
      <c r="AG118" s="34"/>
      <c r="AH118" s="1"/>
      <c r="AI118" s="1"/>
      <c r="AJ118" s="1"/>
      <c r="AK118" s="1"/>
      <c r="AL118" s="1"/>
      <c r="AM118" s="34"/>
    </row>
    <row r="119">
      <c r="A119" s="12">
        <v>11</v>
      </c>
      <c r="B119" s="37" t="s">
        <v>57</v>
      </c>
      <c r="C119" s="37"/>
      <c r="D119" s="13">
        <v>4</v>
      </c>
      <c r="E119" s="13">
        <v>6</v>
      </c>
      <c r="F119" s="13">
        <v>3</v>
      </c>
      <c r="G119" s="25">
        <f t="shared" si="53"/>
        <v>13</v>
      </c>
      <c r="H119" s="13">
        <v>5</v>
      </c>
      <c r="I119" s="13">
        <v>6</v>
      </c>
      <c r="J119" s="13">
        <v>5</v>
      </c>
      <c r="K119" s="27">
        <f t="shared" si="54"/>
        <v>16</v>
      </c>
      <c r="L119" s="13">
        <v>9</v>
      </c>
      <c r="M119" s="13">
        <v>10</v>
      </c>
      <c r="N119" s="13">
        <v>9</v>
      </c>
      <c r="O119" s="25">
        <f t="shared" si="55"/>
        <v>28</v>
      </c>
      <c r="P119" s="13">
        <v>7</v>
      </c>
      <c r="Q119" s="13">
        <v>5</v>
      </c>
      <c r="R119" s="13">
        <v>4</v>
      </c>
      <c r="S119" s="27">
        <f t="shared" si="56"/>
        <v>16</v>
      </c>
      <c r="T119" s="13">
        <v>8</v>
      </c>
      <c r="U119" s="13">
        <v>9</v>
      </c>
      <c r="V119" s="13">
        <v>8</v>
      </c>
      <c r="W119" s="25">
        <f t="shared" si="57"/>
        <v>25</v>
      </c>
      <c r="X119" s="13"/>
      <c r="Y119" s="13"/>
      <c r="Z119" s="13"/>
      <c r="AA119" s="42">
        <f t="shared" si="58"/>
        <v>0</v>
      </c>
      <c r="AB119" s="13"/>
      <c r="AC119" s="13"/>
      <c r="AD119" s="13"/>
      <c r="AE119" s="42">
        <f t="shared" si="59"/>
        <v>0</v>
      </c>
      <c r="AF119" s="1"/>
      <c r="AG119" s="34"/>
      <c r="AH119" s="1"/>
      <c r="AI119" s="1"/>
      <c r="AJ119" s="1"/>
      <c r="AK119" s="1"/>
      <c r="AL119" s="1"/>
      <c r="AM119" s="34"/>
    </row>
    <row r="120">
      <c r="A120" s="12">
        <v>12</v>
      </c>
      <c r="B120" s="37" t="s">
        <v>58</v>
      </c>
      <c r="C120" s="43"/>
      <c r="D120" s="13">
        <v>8</v>
      </c>
      <c r="E120" s="13">
        <v>3</v>
      </c>
      <c r="F120" s="13">
        <v>5</v>
      </c>
      <c r="G120" s="25">
        <f t="shared" si="53"/>
        <v>16</v>
      </c>
      <c r="H120" s="13">
        <v>6</v>
      </c>
      <c r="I120" s="13">
        <v>6</v>
      </c>
      <c r="J120" s="13">
        <v>7</v>
      </c>
      <c r="K120" s="25">
        <f t="shared" si="54"/>
        <v>19</v>
      </c>
      <c r="L120" s="13">
        <v>7</v>
      </c>
      <c r="M120" s="13">
        <v>7</v>
      </c>
      <c r="N120" s="13">
        <v>7</v>
      </c>
      <c r="O120" s="25">
        <f t="shared" si="55"/>
        <v>21</v>
      </c>
      <c r="P120" s="13">
        <v>7</v>
      </c>
      <c r="Q120" s="13">
        <v>7</v>
      </c>
      <c r="R120" s="13">
        <v>9</v>
      </c>
      <c r="S120" s="25">
        <f t="shared" si="56"/>
        <v>23</v>
      </c>
      <c r="T120" s="13">
        <v>8</v>
      </c>
      <c r="U120" s="13">
        <v>8</v>
      </c>
      <c r="V120" s="13">
        <v>7</v>
      </c>
      <c r="W120" s="25">
        <f t="shared" si="57"/>
        <v>23</v>
      </c>
      <c r="X120" s="13"/>
      <c r="Y120" s="13"/>
      <c r="Z120" s="13"/>
      <c r="AA120" s="42">
        <f t="shared" si="58"/>
        <v>0</v>
      </c>
      <c r="AB120" s="13"/>
      <c r="AC120" s="13"/>
      <c r="AD120" s="13"/>
      <c r="AE120" s="42">
        <f t="shared" si="59"/>
        <v>0</v>
      </c>
      <c r="AF120" s="1"/>
      <c r="AG120" s="34"/>
      <c r="AH120" s="1"/>
      <c r="AI120" s="1"/>
      <c r="AJ120" s="1"/>
      <c r="AK120" s="1"/>
      <c r="AL120" s="1"/>
      <c r="AM120" s="34"/>
    </row>
    <row r="121">
      <c r="A121" s="12">
        <v>13</v>
      </c>
      <c r="B121" s="37" t="s">
        <v>59</v>
      </c>
      <c r="C121" s="43"/>
      <c r="D121" s="13">
        <v>5</v>
      </c>
      <c r="E121" s="13">
        <v>6</v>
      </c>
      <c r="F121" s="13">
        <v>3</v>
      </c>
      <c r="G121" s="25">
        <f t="shared" si="53"/>
        <v>14</v>
      </c>
      <c r="H121" s="13">
        <v>5</v>
      </c>
      <c r="I121" s="13">
        <v>6</v>
      </c>
      <c r="J121" s="13">
        <v>5</v>
      </c>
      <c r="K121" s="25">
        <f t="shared" si="54"/>
        <v>16</v>
      </c>
      <c r="L121" s="13">
        <v>6</v>
      </c>
      <c r="M121" s="13">
        <v>7</v>
      </c>
      <c r="N121" s="13">
        <v>8</v>
      </c>
      <c r="O121" s="25">
        <f t="shared" si="55"/>
        <v>21</v>
      </c>
      <c r="P121" s="13">
        <v>6</v>
      </c>
      <c r="Q121" s="13">
        <v>8</v>
      </c>
      <c r="R121" s="13">
        <v>5</v>
      </c>
      <c r="S121" s="25">
        <f t="shared" si="56"/>
        <v>19</v>
      </c>
      <c r="T121" s="13">
        <v>7</v>
      </c>
      <c r="U121" s="13">
        <v>8</v>
      </c>
      <c r="V121" s="13">
        <v>7</v>
      </c>
      <c r="W121" s="25">
        <f t="shared" si="57"/>
        <v>22</v>
      </c>
      <c r="X121" s="13"/>
      <c r="Y121" s="13"/>
      <c r="Z121" s="13"/>
      <c r="AA121" s="42">
        <f t="shared" si="58"/>
        <v>0</v>
      </c>
      <c r="AB121" s="13"/>
      <c r="AC121" s="13"/>
      <c r="AD121" s="13"/>
      <c r="AE121" s="42">
        <f t="shared" si="59"/>
        <v>0</v>
      </c>
      <c r="AF121" s="1"/>
      <c r="AG121" s="34"/>
      <c r="AH121" s="1"/>
      <c r="AI121" s="1"/>
      <c r="AJ121" s="1"/>
      <c r="AK121" s="1"/>
      <c r="AL121" s="1"/>
      <c r="AM121" s="34"/>
    </row>
    <row r="122">
      <c r="A122" s="12">
        <v>14</v>
      </c>
      <c r="B122" s="37" t="s">
        <v>60</v>
      </c>
      <c r="C122" s="37"/>
      <c r="D122" s="13">
        <v>5</v>
      </c>
      <c r="E122" s="13">
        <v>3</v>
      </c>
      <c r="F122" s="13">
        <v>6</v>
      </c>
      <c r="G122" s="25">
        <f t="shared" si="53"/>
        <v>14</v>
      </c>
      <c r="H122" s="13">
        <v>5</v>
      </c>
      <c r="I122" s="13">
        <v>3</v>
      </c>
      <c r="J122" s="13">
        <v>4</v>
      </c>
      <c r="K122" s="25">
        <f t="shared" si="54"/>
        <v>12</v>
      </c>
      <c r="L122" s="13">
        <v>9</v>
      </c>
      <c r="M122" s="13">
        <v>8</v>
      </c>
      <c r="N122" s="13">
        <v>10</v>
      </c>
      <c r="O122" s="25">
        <f t="shared" si="55"/>
        <v>27</v>
      </c>
      <c r="P122" s="13">
        <v>8</v>
      </c>
      <c r="Q122" s="13">
        <v>5</v>
      </c>
      <c r="R122" s="13">
        <v>9</v>
      </c>
      <c r="S122" s="25">
        <f t="shared" si="56"/>
        <v>22</v>
      </c>
      <c r="T122" s="13">
        <v>7</v>
      </c>
      <c r="U122" s="13">
        <v>4</v>
      </c>
      <c r="V122" s="13">
        <v>10</v>
      </c>
      <c r="W122" s="25">
        <f t="shared" si="57"/>
        <v>21</v>
      </c>
      <c r="X122" s="13"/>
      <c r="Y122" s="13"/>
      <c r="Z122" s="13"/>
      <c r="AA122" s="42">
        <f t="shared" si="58"/>
        <v>0</v>
      </c>
      <c r="AB122" s="13"/>
      <c r="AC122" s="13"/>
      <c r="AD122" s="13"/>
      <c r="AE122" s="42">
        <f t="shared" si="59"/>
        <v>0</v>
      </c>
      <c r="AF122" s="1"/>
      <c r="AG122" s="34"/>
      <c r="AH122" s="1"/>
      <c r="AI122" s="1"/>
      <c r="AJ122" s="1"/>
      <c r="AK122" s="1"/>
      <c r="AL122" s="1"/>
      <c r="AM122" s="34"/>
    </row>
    <row r="123">
      <c r="A123" s="12">
        <v>15</v>
      </c>
      <c r="B123" s="37" t="s">
        <v>61</v>
      </c>
      <c r="C123" s="37"/>
      <c r="D123" s="12">
        <v>5</v>
      </c>
      <c r="E123" s="12">
        <v>6</v>
      </c>
      <c r="F123" s="12">
        <v>6</v>
      </c>
      <c r="G123" s="25">
        <f t="shared" si="53"/>
        <v>17</v>
      </c>
      <c r="H123" s="12">
        <v>4</v>
      </c>
      <c r="I123" s="12">
        <v>7</v>
      </c>
      <c r="J123" s="12">
        <v>6</v>
      </c>
      <c r="K123" s="25">
        <f t="shared" si="54"/>
        <v>17</v>
      </c>
      <c r="L123" s="12">
        <v>10</v>
      </c>
      <c r="M123" s="12">
        <v>10</v>
      </c>
      <c r="N123" s="12">
        <v>10</v>
      </c>
      <c r="O123" s="25">
        <f t="shared" si="55"/>
        <v>30</v>
      </c>
      <c r="P123" s="12">
        <v>10</v>
      </c>
      <c r="Q123" s="12">
        <v>10</v>
      </c>
      <c r="R123" s="12">
        <v>9</v>
      </c>
      <c r="S123" s="25">
        <f t="shared" si="56"/>
        <v>29</v>
      </c>
      <c r="T123" s="12">
        <v>8</v>
      </c>
      <c r="U123" s="12">
        <v>7</v>
      </c>
      <c r="V123" s="12">
        <v>9</v>
      </c>
      <c r="W123" s="25">
        <f t="shared" si="57"/>
        <v>24</v>
      </c>
      <c r="X123" s="12"/>
      <c r="Y123" s="12"/>
      <c r="Z123" s="12"/>
      <c r="AA123" s="42">
        <f t="shared" si="58"/>
        <v>0</v>
      </c>
      <c r="AB123" s="12"/>
      <c r="AC123" s="12"/>
      <c r="AD123" s="12"/>
      <c r="AE123" s="42">
        <f t="shared" si="59"/>
        <v>0</v>
      </c>
      <c r="AF123" s="1"/>
      <c r="AG123" s="34"/>
      <c r="AH123" s="1"/>
      <c r="AI123" s="1"/>
      <c r="AJ123" s="1"/>
      <c r="AK123" s="1"/>
      <c r="AL123" s="1"/>
      <c r="AM123" s="34"/>
    </row>
    <row r="124">
      <c r="A124" s="12">
        <v>16</v>
      </c>
      <c r="B124" s="37" t="s">
        <v>62</v>
      </c>
      <c r="C124" s="37"/>
      <c r="D124" s="12">
        <v>7</v>
      </c>
      <c r="E124" s="12">
        <v>8</v>
      </c>
      <c r="F124" s="12">
        <v>8</v>
      </c>
      <c r="G124" s="25">
        <f t="shared" si="53"/>
        <v>23</v>
      </c>
      <c r="H124" s="12">
        <v>6</v>
      </c>
      <c r="I124" s="12">
        <v>7</v>
      </c>
      <c r="J124" s="90">
        <v>7</v>
      </c>
      <c r="K124" s="25">
        <f t="shared" si="54"/>
        <v>20</v>
      </c>
      <c r="L124" s="12">
        <v>9</v>
      </c>
      <c r="M124" s="12">
        <v>10</v>
      </c>
      <c r="N124" s="12">
        <v>10</v>
      </c>
      <c r="O124" s="25">
        <f t="shared" si="55"/>
        <v>29</v>
      </c>
      <c r="P124" s="12">
        <v>7</v>
      </c>
      <c r="Q124" s="12">
        <v>7</v>
      </c>
      <c r="R124" s="12">
        <v>6</v>
      </c>
      <c r="S124" s="25">
        <f t="shared" si="56"/>
        <v>20</v>
      </c>
      <c r="T124" s="12">
        <v>9</v>
      </c>
      <c r="U124" s="12">
        <v>8</v>
      </c>
      <c r="V124" s="12">
        <v>8</v>
      </c>
      <c r="W124" s="25">
        <f t="shared" si="57"/>
        <v>25</v>
      </c>
      <c r="X124" s="12"/>
      <c r="Y124" s="12"/>
      <c r="Z124" s="12"/>
      <c r="AA124" s="42">
        <f t="shared" si="58"/>
        <v>0</v>
      </c>
      <c r="AB124" s="12"/>
      <c r="AC124" s="12"/>
      <c r="AD124" s="12"/>
      <c r="AE124" s="42">
        <f t="shared" si="59"/>
        <v>0</v>
      </c>
      <c r="AF124" s="1"/>
      <c r="AG124" s="34"/>
      <c r="AH124" s="1"/>
      <c r="AI124" s="1"/>
      <c r="AJ124" s="1"/>
      <c r="AK124" s="1"/>
      <c r="AL124" s="1"/>
      <c r="AM124" s="34"/>
    </row>
    <row r="125">
      <c r="A125" s="12">
        <v>17</v>
      </c>
      <c r="B125" s="37" t="s">
        <v>63</v>
      </c>
      <c r="C125" s="37"/>
      <c r="D125" s="12">
        <v>5</v>
      </c>
      <c r="E125" s="12">
        <v>8</v>
      </c>
      <c r="F125" s="12">
        <v>8</v>
      </c>
      <c r="G125" s="25">
        <f t="shared" si="53"/>
        <v>21</v>
      </c>
      <c r="H125" s="12">
        <v>4</v>
      </c>
      <c r="I125" s="12">
        <v>5</v>
      </c>
      <c r="J125" s="12">
        <v>5</v>
      </c>
      <c r="K125" s="25">
        <f t="shared" si="54"/>
        <v>14</v>
      </c>
      <c r="L125" s="12">
        <v>8</v>
      </c>
      <c r="M125" s="12">
        <v>8</v>
      </c>
      <c r="N125" s="12">
        <v>9</v>
      </c>
      <c r="O125" s="25">
        <f t="shared" si="55"/>
        <v>25</v>
      </c>
      <c r="P125" s="12">
        <v>7</v>
      </c>
      <c r="Q125" s="12">
        <v>7</v>
      </c>
      <c r="R125" s="12">
        <v>8</v>
      </c>
      <c r="S125" s="25">
        <f t="shared" si="56"/>
        <v>22</v>
      </c>
      <c r="T125" s="12">
        <v>7</v>
      </c>
      <c r="U125" s="12">
        <v>6</v>
      </c>
      <c r="V125" s="12">
        <v>10</v>
      </c>
      <c r="W125" s="25">
        <f t="shared" si="57"/>
        <v>23</v>
      </c>
      <c r="X125" s="12"/>
      <c r="Y125" s="12"/>
      <c r="Z125" s="12"/>
      <c r="AA125" s="42">
        <f t="shared" si="58"/>
        <v>0</v>
      </c>
      <c r="AB125" s="12"/>
      <c r="AC125" s="12"/>
      <c r="AD125" s="12"/>
      <c r="AE125" s="42">
        <f t="shared" si="59"/>
        <v>0</v>
      </c>
      <c r="AF125" s="1"/>
      <c r="AG125" s="34"/>
      <c r="AH125" s="1"/>
      <c r="AI125" s="1"/>
      <c r="AJ125" s="1"/>
      <c r="AK125" s="1"/>
      <c r="AL125" s="1"/>
      <c r="AM125" s="34"/>
    </row>
    <row r="126">
      <c r="A126" s="12">
        <v>18</v>
      </c>
      <c r="B126" s="37" t="s">
        <v>64</v>
      </c>
      <c r="C126" s="37"/>
      <c r="D126" s="12">
        <v>8</v>
      </c>
      <c r="E126" s="12">
        <v>7</v>
      </c>
      <c r="F126" s="12">
        <v>8</v>
      </c>
      <c r="G126" s="25">
        <f t="shared" si="53"/>
        <v>23</v>
      </c>
      <c r="H126" s="12">
        <v>8</v>
      </c>
      <c r="I126" s="12">
        <v>5</v>
      </c>
      <c r="J126" s="12">
        <v>7</v>
      </c>
      <c r="K126" s="25">
        <f t="shared" si="54"/>
        <v>20</v>
      </c>
      <c r="L126" s="12">
        <v>8</v>
      </c>
      <c r="M126" s="12">
        <v>8</v>
      </c>
      <c r="N126" s="12">
        <v>10</v>
      </c>
      <c r="O126" s="25">
        <f t="shared" si="55"/>
        <v>26</v>
      </c>
      <c r="P126" s="12">
        <v>7</v>
      </c>
      <c r="Q126" s="12">
        <v>7</v>
      </c>
      <c r="R126" s="12">
        <v>8</v>
      </c>
      <c r="S126" s="25">
        <f t="shared" si="56"/>
        <v>22</v>
      </c>
      <c r="T126" s="12">
        <v>10</v>
      </c>
      <c r="U126" s="12">
        <v>7</v>
      </c>
      <c r="V126" s="12">
        <v>9</v>
      </c>
      <c r="W126" s="25">
        <f t="shared" si="57"/>
        <v>26</v>
      </c>
      <c r="X126" s="12"/>
      <c r="Y126" s="12"/>
      <c r="Z126" s="12"/>
      <c r="AA126" s="42">
        <f t="shared" si="58"/>
        <v>0</v>
      </c>
      <c r="AB126" s="12"/>
      <c r="AC126" s="12"/>
      <c r="AD126" s="12"/>
      <c r="AE126" s="42">
        <f t="shared" si="59"/>
        <v>0</v>
      </c>
      <c r="AF126" s="1"/>
      <c r="AG126" s="34"/>
      <c r="AH126" s="1"/>
      <c r="AI126" s="1"/>
      <c r="AJ126" s="1"/>
      <c r="AK126" s="1"/>
      <c r="AL126" s="1"/>
      <c r="AM126" s="34"/>
    </row>
    <row r="127">
      <c r="A127" s="12">
        <v>19</v>
      </c>
      <c r="B127" s="37" t="s">
        <v>65</v>
      </c>
      <c r="C127" s="37"/>
      <c r="D127" s="12">
        <v>6</v>
      </c>
      <c r="E127" s="12">
        <v>5</v>
      </c>
      <c r="F127" s="12">
        <v>6</v>
      </c>
      <c r="G127" s="25">
        <f t="shared" si="53"/>
        <v>17</v>
      </c>
      <c r="H127" s="12">
        <v>4</v>
      </c>
      <c r="I127" s="12">
        <v>4</v>
      </c>
      <c r="J127" s="12">
        <v>4</v>
      </c>
      <c r="K127" s="25">
        <f t="shared" si="54"/>
        <v>12</v>
      </c>
      <c r="L127" s="12">
        <v>9</v>
      </c>
      <c r="M127" s="12">
        <v>10</v>
      </c>
      <c r="N127" s="12">
        <v>9</v>
      </c>
      <c r="O127" s="25">
        <f t="shared" si="55"/>
        <v>28</v>
      </c>
      <c r="P127" s="12">
        <v>6</v>
      </c>
      <c r="Q127" s="12">
        <v>7</v>
      </c>
      <c r="R127" s="12">
        <v>7</v>
      </c>
      <c r="S127" s="25">
        <f t="shared" si="56"/>
        <v>20</v>
      </c>
      <c r="T127" s="12">
        <v>6</v>
      </c>
      <c r="U127" s="12">
        <v>7</v>
      </c>
      <c r="V127" s="12">
        <v>8</v>
      </c>
      <c r="W127" s="25">
        <f t="shared" si="57"/>
        <v>21</v>
      </c>
      <c r="X127" s="12"/>
      <c r="Y127" s="12"/>
      <c r="Z127" s="12"/>
      <c r="AA127" s="42">
        <f t="shared" si="58"/>
        <v>0</v>
      </c>
      <c r="AB127" s="12"/>
      <c r="AC127" s="12"/>
      <c r="AD127" s="12"/>
      <c r="AE127" s="42">
        <f t="shared" si="59"/>
        <v>0</v>
      </c>
      <c r="AF127" s="1"/>
      <c r="AG127" s="34"/>
      <c r="AH127" s="1"/>
      <c r="AI127" s="1"/>
      <c r="AJ127" s="1"/>
      <c r="AK127" s="1"/>
      <c r="AL127" s="1"/>
      <c r="AM127" s="34"/>
    </row>
    <row r="128">
      <c r="A128" s="12">
        <v>20</v>
      </c>
      <c r="B128" s="37" t="s">
        <v>66</v>
      </c>
      <c r="C128" s="37"/>
      <c r="D128" s="12">
        <v>5</v>
      </c>
      <c r="E128" s="12">
        <v>7</v>
      </c>
      <c r="F128" s="12">
        <v>6</v>
      </c>
      <c r="G128" s="25">
        <f t="shared" si="53"/>
        <v>18</v>
      </c>
      <c r="H128" s="12">
        <v>4</v>
      </c>
      <c r="I128" s="12">
        <v>6</v>
      </c>
      <c r="J128" s="12">
        <v>4</v>
      </c>
      <c r="K128" s="25">
        <f t="shared" si="54"/>
        <v>14</v>
      </c>
      <c r="L128" s="12">
        <v>7</v>
      </c>
      <c r="M128" s="12">
        <v>8</v>
      </c>
      <c r="N128" s="12">
        <v>9</v>
      </c>
      <c r="O128" s="25">
        <f t="shared" si="55"/>
        <v>24</v>
      </c>
      <c r="P128" s="12">
        <v>8</v>
      </c>
      <c r="Q128" s="12">
        <v>9</v>
      </c>
      <c r="R128" s="12">
        <v>7</v>
      </c>
      <c r="S128" s="25">
        <f t="shared" si="56"/>
        <v>24</v>
      </c>
      <c r="T128" s="12">
        <v>6</v>
      </c>
      <c r="U128" s="12">
        <v>7</v>
      </c>
      <c r="V128" s="12">
        <v>8</v>
      </c>
      <c r="W128" s="25">
        <f t="shared" si="57"/>
        <v>21</v>
      </c>
      <c r="X128" s="12"/>
      <c r="Y128" s="12"/>
      <c r="Z128" s="12"/>
      <c r="AA128" s="42">
        <f t="shared" si="58"/>
        <v>0</v>
      </c>
      <c r="AB128" s="12"/>
      <c r="AC128" s="12"/>
      <c r="AD128" s="12"/>
      <c r="AE128" s="42">
        <f t="shared" si="59"/>
        <v>0</v>
      </c>
      <c r="AF128" s="1"/>
      <c r="AG128" s="34"/>
      <c r="AH128" s="1"/>
      <c r="AI128" s="1"/>
      <c r="AJ128" s="1"/>
      <c r="AK128" s="1"/>
      <c r="AL128" s="1"/>
      <c r="AM128" s="34"/>
    </row>
    <row r="129">
      <c r="A129" s="12">
        <v>21</v>
      </c>
      <c r="B129" s="91" t="s">
        <v>67</v>
      </c>
      <c r="C129" s="37"/>
      <c r="D129" s="12">
        <v>8</v>
      </c>
      <c r="E129" s="12">
        <v>8</v>
      </c>
      <c r="F129" s="12">
        <v>6</v>
      </c>
      <c r="G129" s="25">
        <f t="shared" si="53"/>
        <v>22</v>
      </c>
      <c r="H129" s="12">
        <v>4</v>
      </c>
      <c r="I129" s="12">
        <v>3</v>
      </c>
      <c r="J129" s="12">
        <v>3</v>
      </c>
      <c r="K129" s="25">
        <f t="shared" si="54"/>
        <v>10</v>
      </c>
      <c r="L129" s="12">
        <v>7</v>
      </c>
      <c r="M129" s="12">
        <v>10</v>
      </c>
      <c r="N129" s="12">
        <v>9</v>
      </c>
      <c r="O129" s="25">
        <f t="shared" si="55"/>
        <v>26</v>
      </c>
      <c r="P129" s="12">
        <v>6</v>
      </c>
      <c r="Q129" s="12">
        <v>8</v>
      </c>
      <c r="R129" s="12">
        <v>6</v>
      </c>
      <c r="S129" s="25">
        <f t="shared" si="56"/>
        <v>20</v>
      </c>
      <c r="T129" s="12">
        <v>10</v>
      </c>
      <c r="U129" s="12">
        <v>9</v>
      </c>
      <c r="V129" s="12">
        <v>8</v>
      </c>
      <c r="W129" s="25">
        <f t="shared" si="57"/>
        <v>27</v>
      </c>
      <c r="X129" s="12"/>
      <c r="Y129" s="12"/>
      <c r="Z129" s="12"/>
      <c r="AA129" s="42">
        <f t="shared" si="58"/>
        <v>0</v>
      </c>
      <c r="AB129" s="12"/>
      <c r="AC129" s="12"/>
      <c r="AD129" s="12"/>
      <c r="AE129" s="42">
        <f t="shared" si="59"/>
        <v>0</v>
      </c>
      <c r="AF129" s="1"/>
      <c r="AG129" s="34"/>
      <c r="AH129" s="1"/>
      <c r="AI129" s="1"/>
      <c r="AJ129" s="1"/>
      <c r="AK129" s="1"/>
      <c r="AL129" s="1"/>
      <c r="AM129" s="34"/>
    </row>
    <row r="130">
      <c r="A130" s="12">
        <v>22</v>
      </c>
      <c r="B130" s="37" t="s">
        <v>68</v>
      </c>
      <c r="C130" s="37"/>
      <c r="D130" s="12">
        <v>7</v>
      </c>
      <c r="E130" s="12">
        <v>5</v>
      </c>
      <c r="F130" s="12">
        <v>7</v>
      </c>
      <c r="G130" s="25">
        <f t="shared" si="53"/>
        <v>19</v>
      </c>
      <c r="H130" s="12">
        <v>5</v>
      </c>
      <c r="I130" s="12">
        <v>5</v>
      </c>
      <c r="J130" s="12">
        <v>6</v>
      </c>
      <c r="K130" s="25">
        <f t="shared" si="54"/>
        <v>16</v>
      </c>
      <c r="L130" s="12">
        <v>9</v>
      </c>
      <c r="M130" s="12">
        <v>9</v>
      </c>
      <c r="N130" s="12">
        <v>10</v>
      </c>
      <c r="O130" s="25">
        <f t="shared" si="55"/>
        <v>28</v>
      </c>
      <c r="P130" s="12">
        <v>7</v>
      </c>
      <c r="Q130" s="12">
        <v>7</v>
      </c>
      <c r="R130" s="12">
        <v>6</v>
      </c>
      <c r="S130" s="25">
        <f t="shared" si="56"/>
        <v>20</v>
      </c>
      <c r="T130" s="12">
        <v>10</v>
      </c>
      <c r="U130" s="12">
        <v>9</v>
      </c>
      <c r="V130" s="12">
        <v>10</v>
      </c>
      <c r="W130" s="25">
        <f t="shared" si="57"/>
        <v>29</v>
      </c>
      <c r="X130" s="12"/>
      <c r="Y130" s="12"/>
      <c r="Z130" s="12"/>
      <c r="AA130" s="42">
        <f t="shared" si="58"/>
        <v>0</v>
      </c>
      <c r="AB130" s="12"/>
      <c r="AC130" s="12"/>
      <c r="AD130" s="12"/>
      <c r="AE130" s="42">
        <f t="shared" si="59"/>
        <v>0</v>
      </c>
      <c r="AF130" s="1"/>
      <c r="AG130" s="34"/>
      <c r="AH130" s="1"/>
      <c r="AI130" s="1"/>
      <c r="AJ130" s="1"/>
      <c r="AK130" s="1"/>
      <c r="AL130" s="1"/>
      <c r="AM130" s="34"/>
    </row>
    <row r="131">
      <c r="A131" s="12">
        <v>23</v>
      </c>
      <c r="B131" s="37" t="s">
        <v>69</v>
      </c>
      <c r="C131" s="37"/>
      <c r="D131" s="12">
        <v>8</v>
      </c>
      <c r="E131" s="12">
        <v>8</v>
      </c>
      <c r="F131" s="12">
        <v>8</v>
      </c>
      <c r="G131" s="25">
        <f t="shared" si="53"/>
        <v>24</v>
      </c>
      <c r="H131" s="12">
        <v>8</v>
      </c>
      <c r="I131" s="12">
        <v>10</v>
      </c>
      <c r="J131" s="12">
        <v>7</v>
      </c>
      <c r="K131" s="25">
        <f t="shared" si="54"/>
        <v>25</v>
      </c>
      <c r="L131" s="12">
        <v>10</v>
      </c>
      <c r="M131" s="12">
        <v>10</v>
      </c>
      <c r="N131" s="12">
        <v>10</v>
      </c>
      <c r="O131" s="25">
        <f t="shared" si="55"/>
        <v>30</v>
      </c>
      <c r="P131" s="12">
        <v>10</v>
      </c>
      <c r="Q131" s="12">
        <v>10</v>
      </c>
      <c r="R131" s="12">
        <v>9</v>
      </c>
      <c r="S131" s="25">
        <f t="shared" si="56"/>
        <v>29</v>
      </c>
      <c r="T131" s="12">
        <v>9</v>
      </c>
      <c r="U131" s="12">
        <v>10</v>
      </c>
      <c r="V131" s="12">
        <v>8</v>
      </c>
      <c r="W131" s="25">
        <f t="shared" si="57"/>
        <v>27</v>
      </c>
      <c r="X131" s="12"/>
      <c r="Y131" s="12"/>
      <c r="Z131" s="12"/>
      <c r="AA131" s="42">
        <f t="shared" si="58"/>
        <v>0</v>
      </c>
      <c r="AB131" s="12"/>
      <c r="AC131" s="12"/>
      <c r="AD131" s="12"/>
      <c r="AE131" s="42">
        <f t="shared" si="59"/>
        <v>0</v>
      </c>
      <c r="AF131" s="1"/>
      <c r="AG131" s="34"/>
      <c r="AH131" s="1"/>
      <c r="AI131" s="1"/>
      <c r="AJ131" s="1"/>
      <c r="AK131" s="1"/>
      <c r="AL131" s="1"/>
      <c r="AM131" s="34"/>
    </row>
    <row r="132">
      <c r="A132" s="12">
        <v>24</v>
      </c>
      <c r="B132" s="37" t="s">
        <v>70</v>
      </c>
      <c r="C132" s="37"/>
      <c r="D132" s="12">
        <v>5</v>
      </c>
      <c r="E132" s="12">
        <v>5</v>
      </c>
      <c r="F132" s="12">
        <v>7</v>
      </c>
      <c r="G132" s="25">
        <f t="shared" si="53"/>
        <v>17</v>
      </c>
      <c r="H132" s="12">
        <v>5</v>
      </c>
      <c r="I132" s="12">
        <v>6</v>
      </c>
      <c r="J132" s="12">
        <v>5</v>
      </c>
      <c r="K132" s="25">
        <f t="shared" si="54"/>
        <v>16</v>
      </c>
      <c r="L132" s="12">
        <v>8</v>
      </c>
      <c r="M132" s="12">
        <v>9</v>
      </c>
      <c r="N132" s="12">
        <v>10</v>
      </c>
      <c r="O132" s="25">
        <f t="shared" si="55"/>
        <v>27</v>
      </c>
      <c r="P132" s="12">
        <v>6</v>
      </c>
      <c r="Q132" s="12">
        <v>7</v>
      </c>
      <c r="R132" s="12">
        <v>6</v>
      </c>
      <c r="S132" s="25">
        <f t="shared" si="56"/>
        <v>19</v>
      </c>
      <c r="T132" s="12">
        <v>6</v>
      </c>
      <c r="U132" s="12">
        <v>6</v>
      </c>
      <c r="V132" s="12">
        <v>7</v>
      </c>
      <c r="W132" s="25">
        <f t="shared" si="57"/>
        <v>19</v>
      </c>
      <c r="X132" s="12"/>
      <c r="Y132" s="12"/>
      <c r="Z132" s="12"/>
      <c r="AA132" s="42">
        <f t="shared" si="58"/>
        <v>0</v>
      </c>
      <c r="AB132" s="12"/>
      <c r="AC132" s="12"/>
      <c r="AD132" s="12"/>
      <c r="AE132" s="42">
        <f t="shared" si="59"/>
        <v>0</v>
      </c>
      <c r="AF132" s="1"/>
      <c r="AG132" s="34"/>
      <c r="AH132" s="1"/>
      <c r="AI132" s="1"/>
      <c r="AJ132" s="1"/>
      <c r="AK132" s="1"/>
      <c r="AL132" s="1"/>
      <c r="AM132" s="34"/>
    </row>
    <row r="133">
      <c r="A133" s="12">
        <v>25</v>
      </c>
      <c r="B133" s="37" t="s">
        <v>71</v>
      </c>
      <c r="C133" s="37"/>
      <c r="D133" s="12">
        <v>6</v>
      </c>
      <c r="E133" s="12">
        <v>7</v>
      </c>
      <c r="F133" s="12">
        <v>8</v>
      </c>
      <c r="G133" s="25">
        <f t="shared" si="53"/>
        <v>21</v>
      </c>
      <c r="H133" s="12">
        <v>6</v>
      </c>
      <c r="I133" s="12">
        <v>8</v>
      </c>
      <c r="J133" s="12">
        <v>7</v>
      </c>
      <c r="K133" s="25">
        <f t="shared" si="54"/>
        <v>21</v>
      </c>
      <c r="L133" s="12">
        <v>8</v>
      </c>
      <c r="M133" s="12">
        <v>9</v>
      </c>
      <c r="N133" s="12">
        <v>9</v>
      </c>
      <c r="O133" s="25">
        <f t="shared" si="55"/>
        <v>26</v>
      </c>
      <c r="P133" s="12">
        <v>7</v>
      </c>
      <c r="Q133" s="12">
        <v>9</v>
      </c>
      <c r="R133" s="12">
        <v>9</v>
      </c>
      <c r="S133" s="25">
        <f t="shared" si="56"/>
        <v>25</v>
      </c>
      <c r="T133" s="12">
        <v>9</v>
      </c>
      <c r="U133" s="12">
        <v>9</v>
      </c>
      <c r="V133" s="12">
        <v>9</v>
      </c>
      <c r="W133" s="25">
        <f t="shared" si="57"/>
        <v>27</v>
      </c>
      <c r="X133" s="12"/>
      <c r="Y133" s="12"/>
      <c r="Z133" s="12"/>
      <c r="AA133" s="42">
        <f t="shared" si="58"/>
        <v>0</v>
      </c>
      <c r="AB133" s="12"/>
      <c r="AC133" s="12"/>
      <c r="AD133" s="12"/>
      <c r="AE133" s="42">
        <f t="shared" si="59"/>
        <v>0</v>
      </c>
      <c r="AF133" s="1"/>
      <c r="AG133" s="34"/>
      <c r="AH133" s="1"/>
      <c r="AI133" s="1"/>
      <c r="AJ133" s="1"/>
      <c r="AK133" s="1"/>
      <c r="AL133" s="1"/>
      <c r="AM133" s="34"/>
    </row>
    <row r="134">
      <c r="A134" s="12">
        <v>26</v>
      </c>
      <c r="B134" s="37" t="s">
        <v>72</v>
      </c>
      <c r="C134" s="37"/>
      <c r="D134" s="12">
        <v>7</v>
      </c>
      <c r="E134" s="12">
        <v>8</v>
      </c>
      <c r="F134" s="12">
        <v>9</v>
      </c>
      <c r="G134" s="25">
        <f t="shared" si="53"/>
        <v>24</v>
      </c>
      <c r="H134" s="12">
        <v>6</v>
      </c>
      <c r="I134" s="12">
        <v>5</v>
      </c>
      <c r="J134" s="12">
        <v>6</v>
      </c>
      <c r="K134" s="25">
        <f t="shared" si="54"/>
        <v>17</v>
      </c>
      <c r="L134" s="12">
        <v>7</v>
      </c>
      <c r="M134" s="12">
        <v>7</v>
      </c>
      <c r="N134" s="12">
        <v>9</v>
      </c>
      <c r="O134" s="25">
        <f t="shared" si="55"/>
        <v>23</v>
      </c>
      <c r="P134" s="12">
        <v>8</v>
      </c>
      <c r="Q134" s="12">
        <v>9</v>
      </c>
      <c r="R134" s="12">
        <v>10</v>
      </c>
      <c r="S134" s="25">
        <f t="shared" si="56"/>
        <v>27</v>
      </c>
      <c r="T134" s="12">
        <v>10</v>
      </c>
      <c r="U134" s="12">
        <v>8</v>
      </c>
      <c r="V134" s="12">
        <v>8</v>
      </c>
      <c r="W134" s="25">
        <f t="shared" si="57"/>
        <v>26</v>
      </c>
      <c r="X134" s="12"/>
      <c r="Y134" s="12"/>
      <c r="Z134" s="12"/>
      <c r="AA134" s="42">
        <f t="shared" si="58"/>
        <v>0</v>
      </c>
      <c r="AB134" s="12"/>
      <c r="AC134" s="12"/>
      <c r="AD134" s="12"/>
      <c r="AE134" s="42">
        <f t="shared" si="59"/>
        <v>0</v>
      </c>
      <c r="AF134" s="1"/>
      <c r="AG134" s="34"/>
      <c r="AH134" s="1"/>
      <c r="AI134" s="1"/>
      <c r="AJ134" s="1"/>
      <c r="AK134" s="1"/>
      <c r="AL134" s="1"/>
      <c r="AM134" s="34"/>
    </row>
    <row r="135">
      <c r="A135" s="12">
        <v>27</v>
      </c>
      <c r="B135" s="37" t="s">
        <v>73</v>
      </c>
      <c r="C135" s="37"/>
      <c r="D135" s="12">
        <v>7</v>
      </c>
      <c r="E135" s="12">
        <v>8</v>
      </c>
      <c r="F135" s="12">
        <v>6</v>
      </c>
      <c r="G135" s="25">
        <f t="shared" si="53"/>
        <v>21</v>
      </c>
      <c r="H135" s="12">
        <v>10</v>
      </c>
      <c r="I135" s="12">
        <v>10</v>
      </c>
      <c r="J135" s="12">
        <v>10</v>
      </c>
      <c r="K135" s="25">
        <f t="shared" si="54"/>
        <v>30</v>
      </c>
      <c r="L135" s="12">
        <v>10</v>
      </c>
      <c r="M135" s="12">
        <v>10</v>
      </c>
      <c r="N135" s="12">
        <v>10</v>
      </c>
      <c r="O135" s="25">
        <f t="shared" si="55"/>
        <v>30</v>
      </c>
      <c r="P135" s="12">
        <v>10</v>
      </c>
      <c r="Q135" s="12">
        <v>10</v>
      </c>
      <c r="R135" s="12">
        <v>8</v>
      </c>
      <c r="S135" s="25">
        <f t="shared" si="56"/>
        <v>28</v>
      </c>
      <c r="T135" s="12">
        <v>10</v>
      </c>
      <c r="U135" s="12">
        <v>10</v>
      </c>
      <c r="V135" s="12">
        <v>10</v>
      </c>
      <c r="W135" s="25">
        <f t="shared" si="57"/>
        <v>30</v>
      </c>
      <c r="X135" s="12"/>
      <c r="Y135" s="12"/>
      <c r="Z135" s="12"/>
      <c r="AA135" s="42">
        <f t="shared" si="58"/>
        <v>0</v>
      </c>
      <c r="AB135" s="12"/>
      <c r="AC135" s="12"/>
      <c r="AD135" s="12"/>
      <c r="AE135" s="42">
        <f t="shared" si="59"/>
        <v>0</v>
      </c>
      <c r="AF135" s="1"/>
      <c r="AG135" s="34"/>
      <c r="AH135" s="1"/>
      <c r="AI135" s="1"/>
      <c r="AJ135" s="1"/>
      <c r="AK135" s="1"/>
      <c r="AL135" s="1"/>
      <c r="AM135" s="34"/>
    </row>
    <row r="136">
      <c r="A136" s="12">
        <v>28</v>
      </c>
      <c r="B136" s="37" t="s">
        <v>74</v>
      </c>
      <c r="C136" s="37"/>
      <c r="D136" s="12">
        <v>6</v>
      </c>
      <c r="E136" s="12">
        <v>6</v>
      </c>
      <c r="F136" s="12">
        <v>9</v>
      </c>
      <c r="G136" s="25">
        <f t="shared" si="53"/>
        <v>21</v>
      </c>
      <c r="H136" s="12">
        <v>5</v>
      </c>
      <c r="I136" s="12">
        <v>5</v>
      </c>
      <c r="J136" s="12">
        <v>5</v>
      </c>
      <c r="K136" s="25">
        <f t="shared" si="54"/>
        <v>15</v>
      </c>
      <c r="L136" s="12">
        <v>7</v>
      </c>
      <c r="M136" s="12">
        <v>7</v>
      </c>
      <c r="N136" s="12">
        <v>9</v>
      </c>
      <c r="O136" s="25">
        <f t="shared" si="55"/>
        <v>23</v>
      </c>
      <c r="P136" s="12">
        <v>6</v>
      </c>
      <c r="Q136" s="12">
        <v>6</v>
      </c>
      <c r="R136" s="12">
        <v>7</v>
      </c>
      <c r="S136" s="25">
        <f t="shared" si="56"/>
        <v>19</v>
      </c>
      <c r="T136" s="12">
        <v>5</v>
      </c>
      <c r="U136" s="12">
        <v>5</v>
      </c>
      <c r="V136" s="12">
        <v>10</v>
      </c>
      <c r="W136" s="25">
        <f t="shared" si="57"/>
        <v>20</v>
      </c>
      <c r="X136" s="12"/>
      <c r="Y136" s="12"/>
      <c r="Z136" s="12"/>
      <c r="AA136" s="42">
        <f t="shared" si="58"/>
        <v>0</v>
      </c>
      <c r="AB136" s="12"/>
      <c r="AC136" s="12"/>
      <c r="AD136" s="12"/>
      <c r="AE136" s="42">
        <f t="shared" si="59"/>
        <v>0</v>
      </c>
      <c r="AF136" s="1"/>
      <c r="AG136" s="34"/>
      <c r="AH136" s="1"/>
      <c r="AI136" s="1"/>
      <c r="AJ136" s="1"/>
      <c r="AK136" s="1"/>
      <c r="AL136" s="1"/>
      <c r="AM136" s="34"/>
    </row>
    <row r="137">
      <c r="A137" s="12">
        <v>29</v>
      </c>
      <c r="B137" s="37" t="s">
        <v>75</v>
      </c>
      <c r="C137" s="37"/>
      <c r="D137" s="12">
        <v>5</v>
      </c>
      <c r="E137" s="12">
        <v>5</v>
      </c>
      <c r="F137" s="12">
        <v>7</v>
      </c>
      <c r="G137" s="25">
        <f t="shared" si="53"/>
        <v>17</v>
      </c>
      <c r="H137" s="12">
        <v>4</v>
      </c>
      <c r="I137" s="12">
        <v>4</v>
      </c>
      <c r="J137" s="12">
        <v>4</v>
      </c>
      <c r="K137" s="25">
        <f t="shared" si="54"/>
        <v>12</v>
      </c>
      <c r="L137" s="12">
        <v>8</v>
      </c>
      <c r="M137" s="12">
        <v>7</v>
      </c>
      <c r="N137" s="12">
        <v>9</v>
      </c>
      <c r="O137" s="25">
        <f t="shared" si="55"/>
        <v>24</v>
      </c>
      <c r="P137" s="12">
        <v>6</v>
      </c>
      <c r="Q137" s="12">
        <v>7</v>
      </c>
      <c r="R137" s="12">
        <v>7</v>
      </c>
      <c r="S137" s="25">
        <f t="shared" si="56"/>
        <v>20</v>
      </c>
      <c r="T137" s="12">
        <v>5</v>
      </c>
      <c r="U137" s="12">
        <v>3</v>
      </c>
      <c r="V137" s="12">
        <v>7</v>
      </c>
      <c r="W137" s="25">
        <f t="shared" si="57"/>
        <v>15</v>
      </c>
      <c r="X137" s="12"/>
      <c r="Y137" s="12"/>
      <c r="Z137" s="12"/>
      <c r="AA137" s="42">
        <f t="shared" si="58"/>
        <v>0</v>
      </c>
      <c r="AB137" s="12"/>
      <c r="AC137" s="12"/>
      <c r="AD137" s="12"/>
      <c r="AE137" s="42">
        <f t="shared" si="59"/>
        <v>0</v>
      </c>
      <c r="AF137" s="1"/>
      <c r="AG137" s="34"/>
      <c r="AH137" s="1"/>
      <c r="AI137" s="1"/>
      <c r="AJ137" s="1"/>
      <c r="AK137" s="1"/>
      <c r="AL137" s="1"/>
      <c r="AM137" s="34"/>
    </row>
    <row r="138">
      <c r="A138" s="12">
        <v>30</v>
      </c>
      <c r="B138" s="37" t="s">
        <v>76</v>
      </c>
      <c r="C138" s="12"/>
      <c r="D138" s="12">
        <v>9</v>
      </c>
      <c r="E138" s="12">
        <v>8</v>
      </c>
      <c r="F138" s="12">
        <v>9</v>
      </c>
      <c r="G138" s="25">
        <f t="shared" si="53"/>
        <v>26</v>
      </c>
      <c r="H138" s="12">
        <v>8</v>
      </c>
      <c r="I138" s="12">
        <v>10</v>
      </c>
      <c r="J138" s="12">
        <v>10</v>
      </c>
      <c r="K138" s="25">
        <f t="shared" si="54"/>
        <v>28</v>
      </c>
      <c r="L138" s="12">
        <v>10</v>
      </c>
      <c r="M138" s="12">
        <v>10</v>
      </c>
      <c r="N138" s="12">
        <v>10</v>
      </c>
      <c r="O138" s="25">
        <f t="shared" si="55"/>
        <v>30</v>
      </c>
      <c r="P138" s="12">
        <v>10</v>
      </c>
      <c r="Q138" s="12">
        <v>10</v>
      </c>
      <c r="R138" s="12">
        <v>9</v>
      </c>
      <c r="S138" s="25">
        <f t="shared" si="56"/>
        <v>29</v>
      </c>
      <c r="T138" s="12">
        <v>10</v>
      </c>
      <c r="U138" s="12">
        <v>10</v>
      </c>
      <c r="V138" s="12">
        <v>10</v>
      </c>
      <c r="W138" s="25">
        <f t="shared" si="57"/>
        <v>30</v>
      </c>
      <c r="X138" s="12"/>
      <c r="Y138" s="12"/>
      <c r="Z138" s="12"/>
      <c r="AA138" s="42">
        <f t="shared" si="58"/>
        <v>0</v>
      </c>
      <c r="AB138" s="12"/>
      <c r="AC138" s="12"/>
      <c r="AD138" s="12"/>
      <c r="AE138" s="42">
        <f t="shared" si="59"/>
        <v>0</v>
      </c>
      <c r="AF138" s="1"/>
      <c r="AG138" s="1"/>
      <c r="AH138" s="1"/>
      <c r="AI138" s="1"/>
      <c r="AJ138" s="1"/>
      <c r="AK138" s="1"/>
      <c r="AL138" s="1"/>
      <c r="AM138" s="1"/>
    </row>
    <row r="139">
      <c r="A139" s="12">
        <v>31</v>
      </c>
      <c r="B139" s="37" t="s">
        <v>77</v>
      </c>
      <c r="C139" s="12"/>
      <c r="D139" s="12">
        <v>5</v>
      </c>
      <c r="E139" s="12">
        <v>8</v>
      </c>
      <c r="F139" s="12">
        <v>8</v>
      </c>
      <c r="G139" s="25">
        <f t="shared" si="53"/>
        <v>21</v>
      </c>
      <c r="H139" s="12">
        <v>4</v>
      </c>
      <c r="I139" s="12">
        <v>3</v>
      </c>
      <c r="J139" s="12">
        <v>4</v>
      </c>
      <c r="K139" s="25">
        <f t="shared" si="54"/>
        <v>11</v>
      </c>
      <c r="L139" s="12">
        <v>7</v>
      </c>
      <c r="M139" s="12">
        <v>8</v>
      </c>
      <c r="N139" s="12">
        <v>8</v>
      </c>
      <c r="O139" s="25">
        <f t="shared" si="55"/>
        <v>23</v>
      </c>
      <c r="P139" s="12">
        <v>6</v>
      </c>
      <c r="Q139" s="12">
        <v>8</v>
      </c>
      <c r="R139" s="12">
        <v>7</v>
      </c>
      <c r="S139" s="25">
        <f t="shared" si="56"/>
        <v>21</v>
      </c>
      <c r="T139" s="12">
        <v>4</v>
      </c>
      <c r="U139" s="12">
        <v>4</v>
      </c>
      <c r="V139" s="12">
        <v>7</v>
      </c>
      <c r="W139" s="25">
        <f t="shared" si="57"/>
        <v>15</v>
      </c>
      <c r="X139" s="12"/>
      <c r="Y139" s="12"/>
      <c r="Z139" s="12"/>
      <c r="AA139" s="42">
        <f t="shared" si="58"/>
        <v>0</v>
      </c>
      <c r="AB139" s="12"/>
      <c r="AC139" s="12"/>
      <c r="AD139" s="12"/>
      <c r="AE139" s="42">
        <f t="shared" si="59"/>
        <v>0</v>
      </c>
      <c r="AF139" s="1"/>
      <c r="AG139" s="1"/>
      <c r="AH139" s="1"/>
      <c r="AI139" s="1"/>
      <c r="AJ139" s="1"/>
      <c r="AK139" s="1"/>
      <c r="AL139" s="1"/>
      <c r="AM139" s="1"/>
    </row>
    <row r="140">
      <c r="A140" s="12">
        <v>32</v>
      </c>
      <c r="B140" s="37" t="s">
        <v>78</v>
      </c>
      <c r="C140" s="12"/>
      <c r="D140" s="12">
        <v>6</v>
      </c>
      <c r="E140" s="12">
        <v>8</v>
      </c>
      <c r="F140" s="12">
        <v>8</v>
      </c>
      <c r="G140" s="25">
        <f t="shared" si="53"/>
        <v>22</v>
      </c>
      <c r="H140" s="12">
        <v>6</v>
      </c>
      <c r="I140" s="12">
        <v>7</v>
      </c>
      <c r="J140" s="12">
        <v>7</v>
      </c>
      <c r="K140" s="25">
        <f t="shared" si="54"/>
        <v>20</v>
      </c>
      <c r="L140" s="12">
        <v>10</v>
      </c>
      <c r="M140" s="12">
        <v>10</v>
      </c>
      <c r="N140" s="12">
        <v>10</v>
      </c>
      <c r="O140" s="25">
        <f t="shared" si="55"/>
        <v>30</v>
      </c>
      <c r="P140" s="12">
        <v>9</v>
      </c>
      <c r="Q140" s="12">
        <v>9</v>
      </c>
      <c r="R140" s="12">
        <v>8</v>
      </c>
      <c r="S140" s="25">
        <f t="shared" si="56"/>
        <v>26</v>
      </c>
      <c r="T140" s="12">
        <v>9</v>
      </c>
      <c r="U140" s="12">
        <v>10</v>
      </c>
      <c r="V140" s="12">
        <v>9</v>
      </c>
      <c r="W140" s="25">
        <f t="shared" si="57"/>
        <v>28</v>
      </c>
      <c r="X140" s="12"/>
      <c r="Y140" s="12"/>
      <c r="Z140" s="12"/>
      <c r="AA140" s="42">
        <f t="shared" si="58"/>
        <v>0</v>
      </c>
      <c r="AB140" s="12"/>
      <c r="AC140" s="12"/>
      <c r="AD140" s="12"/>
      <c r="AE140" s="42">
        <f t="shared" si="59"/>
        <v>0</v>
      </c>
      <c r="AF140" s="1"/>
      <c r="AG140" s="1"/>
      <c r="AH140" s="1"/>
      <c r="AI140" s="1"/>
      <c r="AJ140" s="1"/>
      <c r="AK140" s="1"/>
      <c r="AL140" s="1"/>
      <c r="AM140" s="1"/>
    </row>
    <row r="141">
      <c r="A141" s="12">
        <v>33</v>
      </c>
      <c r="B141" s="37" t="s">
        <v>79</v>
      </c>
      <c r="C141" s="12"/>
      <c r="D141" s="12">
        <v>7</v>
      </c>
      <c r="E141" s="12">
        <v>9</v>
      </c>
      <c r="F141" s="12">
        <v>9</v>
      </c>
      <c r="G141" s="25">
        <f t="shared" si="53"/>
        <v>25</v>
      </c>
      <c r="H141" s="12">
        <v>6</v>
      </c>
      <c r="I141" s="12">
        <v>5</v>
      </c>
      <c r="J141" s="12">
        <v>5</v>
      </c>
      <c r="K141" s="25">
        <f t="shared" si="54"/>
        <v>16</v>
      </c>
      <c r="L141" s="12">
        <v>7</v>
      </c>
      <c r="M141" s="12">
        <v>7</v>
      </c>
      <c r="N141" s="12">
        <v>9</v>
      </c>
      <c r="O141" s="25">
        <f t="shared" si="55"/>
        <v>23</v>
      </c>
      <c r="P141" s="12">
        <v>8</v>
      </c>
      <c r="Q141" s="12">
        <v>7</v>
      </c>
      <c r="R141" s="12">
        <v>8</v>
      </c>
      <c r="S141" s="25">
        <f t="shared" si="56"/>
        <v>23</v>
      </c>
      <c r="T141" s="12">
        <v>9</v>
      </c>
      <c r="U141" s="12">
        <v>7</v>
      </c>
      <c r="V141" s="12">
        <v>10</v>
      </c>
      <c r="W141" s="25">
        <f t="shared" si="57"/>
        <v>26</v>
      </c>
      <c r="X141" s="12"/>
      <c r="Y141" s="12"/>
      <c r="Z141" s="12"/>
      <c r="AA141" s="42">
        <f t="shared" si="58"/>
        <v>0</v>
      </c>
      <c r="AB141" s="12"/>
      <c r="AC141" s="12"/>
      <c r="AD141" s="12"/>
      <c r="AE141" s="42">
        <f t="shared" si="59"/>
        <v>0</v>
      </c>
      <c r="AF141" s="1"/>
      <c r="AG141" s="1"/>
      <c r="AH141" s="1"/>
      <c r="AI141" s="1"/>
      <c r="AJ141" s="1"/>
      <c r="AK141" s="1"/>
      <c r="AL141" s="1"/>
      <c r="AM141" s="1"/>
    </row>
    <row r="142">
      <c r="A142" s="12">
        <v>34</v>
      </c>
      <c r="B142" s="37" t="s">
        <v>80</v>
      </c>
      <c r="C142" s="12"/>
      <c r="D142" s="12">
        <v>5</v>
      </c>
      <c r="E142" s="12">
        <v>5</v>
      </c>
      <c r="F142" s="12">
        <v>8</v>
      </c>
      <c r="G142" s="25">
        <f t="shared" si="53"/>
        <v>18</v>
      </c>
      <c r="H142" s="12">
        <v>5</v>
      </c>
      <c r="I142" s="12">
        <v>6</v>
      </c>
      <c r="J142" s="12">
        <v>3</v>
      </c>
      <c r="K142" s="25">
        <f t="shared" si="54"/>
        <v>14</v>
      </c>
      <c r="L142" s="12">
        <v>7</v>
      </c>
      <c r="M142" s="12">
        <v>8</v>
      </c>
      <c r="N142" s="12">
        <v>8</v>
      </c>
      <c r="O142" s="25">
        <f t="shared" si="55"/>
        <v>23</v>
      </c>
      <c r="P142" s="12">
        <v>4</v>
      </c>
      <c r="Q142" s="12">
        <v>6</v>
      </c>
      <c r="R142" s="12">
        <v>5</v>
      </c>
      <c r="S142" s="25">
        <f t="shared" si="56"/>
        <v>15</v>
      </c>
      <c r="T142" s="12">
        <v>5</v>
      </c>
      <c r="U142" s="12">
        <v>3</v>
      </c>
      <c r="V142" s="12">
        <v>5</v>
      </c>
      <c r="W142" s="25">
        <f t="shared" si="57"/>
        <v>13</v>
      </c>
      <c r="X142" s="12"/>
      <c r="Y142" s="12"/>
      <c r="Z142" s="12"/>
      <c r="AA142" s="42">
        <f t="shared" si="58"/>
        <v>0</v>
      </c>
      <c r="AB142" s="12"/>
      <c r="AC142" s="12"/>
      <c r="AD142" s="12"/>
      <c r="AE142" s="42">
        <f t="shared" si="59"/>
        <v>0</v>
      </c>
      <c r="AF142" s="1"/>
      <c r="AG142" s="1"/>
      <c r="AH142" s="1"/>
      <c r="AI142" s="1"/>
      <c r="AJ142" s="1"/>
      <c r="AK142" s="1"/>
      <c r="AL142" s="1"/>
      <c r="AM142" s="1"/>
    </row>
    <row r="143">
      <c r="A143" s="12">
        <v>35</v>
      </c>
      <c r="B143" s="37" t="s">
        <v>81</v>
      </c>
      <c r="C143" s="12"/>
      <c r="D143" s="12">
        <v>5</v>
      </c>
      <c r="E143" s="12">
        <v>5</v>
      </c>
      <c r="F143" s="12">
        <v>8</v>
      </c>
      <c r="G143" s="25">
        <f t="shared" si="53"/>
        <v>18</v>
      </c>
      <c r="H143" s="12">
        <v>4</v>
      </c>
      <c r="I143" s="12">
        <v>3</v>
      </c>
      <c r="J143" s="12">
        <v>4</v>
      </c>
      <c r="K143" s="25">
        <f t="shared" si="54"/>
        <v>11</v>
      </c>
      <c r="L143" s="12">
        <v>9</v>
      </c>
      <c r="M143" s="12">
        <v>9</v>
      </c>
      <c r="N143" s="12">
        <v>9</v>
      </c>
      <c r="O143" s="25">
        <f t="shared" si="55"/>
        <v>27</v>
      </c>
      <c r="P143" s="12">
        <v>9</v>
      </c>
      <c r="Q143" s="12">
        <v>9</v>
      </c>
      <c r="R143" s="12">
        <v>6</v>
      </c>
      <c r="S143" s="25">
        <f t="shared" si="56"/>
        <v>24</v>
      </c>
      <c r="T143" s="12">
        <v>6</v>
      </c>
      <c r="U143" s="12">
        <v>5</v>
      </c>
      <c r="V143" s="12">
        <v>6</v>
      </c>
      <c r="W143" s="25">
        <f t="shared" si="57"/>
        <v>17</v>
      </c>
      <c r="X143" s="12"/>
      <c r="Y143" s="12"/>
      <c r="Z143" s="12"/>
      <c r="AA143" s="42">
        <f t="shared" si="58"/>
        <v>0</v>
      </c>
      <c r="AB143" s="12"/>
      <c r="AC143" s="12"/>
      <c r="AD143" s="12"/>
      <c r="AE143" s="42">
        <f t="shared" si="59"/>
        <v>0</v>
      </c>
      <c r="AF143" s="1"/>
      <c r="AG143" s="1"/>
      <c r="AH143" s="1"/>
      <c r="AI143" s="1"/>
      <c r="AJ143" s="1"/>
      <c r="AK143" s="1"/>
      <c r="AL143" s="1"/>
      <c r="AM143" s="1"/>
    </row>
    <row r="144">
      <c r="A144" s="12">
        <v>36</v>
      </c>
      <c r="B144" s="37" t="s">
        <v>82</v>
      </c>
      <c r="C144" s="12"/>
      <c r="D144" s="12">
        <v>5</v>
      </c>
      <c r="E144" s="12">
        <v>5</v>
      </c>
      <c r="F144" s="12">
        <v>8</v>
      </c>
      <c r="G144" s="25">
        <f t="shared" si="53"/>
        <v>18</v>
      </c>
      <c r="H144" s="12">
        <v>7</v>
      </c>
      <c r="I144" s="12">
        <v>5</v>
      </c>
      <c r="J144" s="12">
        <v>6</v>
      </c>
      <c r="K144" s="25">
        <f t="shared" si="54"/>
        <v>18</v>
      </c>
      <c r="L144" s="12">
        <v>8</v>
      </c>
      <c r="M144" s="12">
        <v>6</v>
      </c>
      <c r="N144" s="12">
        <v>8</v>
      </c>
      <c r="O144" s="25">
        <f t="shared" si="55"/>
        <v>22</v>
      </c>
      <c r="P144" s="12">
        <v>7</v>
      </c>
      <c r="Q144" s="12">
        <v>7</v>
      </c>
      <c r="R144" s="12">
        <v>7</v>
      </c>
      <c r="S144" s="25">
        <f t="shared" si="56"/>
        <v>21</v>
      </c>
      <c r="T144" s="12">
        <v>10</v>
      </c>
      <c r="U144" s="12">
        <v>7</v>
      </c>
      <c r="V144" s="12">
        <v>9</v>
      </c>
      <c r="W144" s="25">
        <f t="shared" si="57"/>
        <v>26</v>
      </c>
      <c r="X144" s="12"/>
      <c r="Y144" s="12"/>
      <c r="Z144" s="12"/>
      <c r="AA144" s="42">
        <f t="shared" si="58"/>
        <v>0</v>
      </c>
      <c r="AB144" s="12"/>
      <c r="AC144" s="12"/>
      <c r="AD144" s="12"/>
      <c r="AE144" s="42"/>
      <c r="AF144" s="1"/>
      <c r="AG144" s="1"/>
      <c r="AH144" s="1"/>
      <c r="AI144" s="1"/>
      <c r="AJ144" s="1"/>
      <c r="AK144" s="1"/>
      <c r="AL144" s="1"/>
      <c r="AM144" s="1"/>
    </row>
    <row r="145">
      <c r="A145" s="12">
        <v>37</v>
      </c>
      <c r="B145" s="37"/>
      <c r="C145" s="12"/>
      <c r="D145" s="12"/>
      <c r="E145" s="12"/>
      <c r="F145" s="12"/>
      <c r="G145" s="25">
        <f t="shared" si="53"/>
        <v>0</v>
      </c>
      <c r="H145" s="12"/>
      <c r="I145" s="12"/>
      <c r="J145" s="12"/>
      <c r="K145" s="25">
        <f t="shared" si="54"/>
        <v>0</v>
      </c>
      <c r="L145" s="12"/>
      <c r="M145" s="12"/>
      <c r="N145" s="12"/>
      <c r="O145" s="25">
        <f t="shared" si="55"/>
        <v>0</v>
      </c>
      <c r="P145" s="12"/>
      <c r="Q145" s="12"/>
      <c r="R145" s="12"/>
      <c r="S145" s="25">
        <f t="shared" si="56"/>
        <v>0</v>
      </c>
      <c r="T145" s="12"/>
      <c r="U145" s="12"/>
      <c r="V145" s="12"/>
      <c r="W145" s="25">
        <f t="shared" si="57"/>
        <v>0</v>
      </c>
      <c r="X145" s="12"/>
      <c r="Y145" s="12"/>
      <c r="Z145" s="12"/>
      <c r="AA145" s="42">
        <f t="shared" si="58"/>
        <v>0</v>
      </c>
      <c r="AB145" s="12"/>
      <c r="AC145" s="12"/>
      <c r="AD145" s="12"/>
      <c r="AE145" s="42"/>
      <c r="AF145" s="1"/>
      <c r="AG145" s="1"/>
      <c r="AH145" s="1"/>
      <c r="AI145" s="1"/>
      <c r="AJ145" s="1"/>
      <c r="AK145" s="1"/>
      <c r="AL145" s="1"/>
      <c r="AM145" s="1"/>
    </row>
    <row r="146">
      <c r="A146" s="12">
        <v>38</v>
      </c>
      <c r="B146" s="37"/>
      <c r="C146" s="12"/>
      <c r="D146" s="12"/>
      <c r="E146" s="12"/>
      <c r="F146" s="12"/>
      <c r="G146" s="25">
        <f t="shared" si="53"/>
        <v>0</v>
      </c>
      <c r="H146" s="12"/>
      <c r="I146" s="12"/>
      <c r="J146" s="12"/>
      <c r="K146" s="25">
        <f t="shared" si="54"/>
        <v>0</v>
      </c>
      <c r="L146" s="12"/>
      <c r="M146" s="12"/>
      <c r="N146" s="12"/>
      <c r="O146" s="25">
        <f t="shared" si="55"/>
        <v>0</v>
      </c>
      <c r="P146" s="12"/>
      <c r="Q146" s="12"/>
      <c r="R146" s="12"/>
      <c r="S146" s="25">
        <f t="shared" si="56"/>
        <v>0</v>
      </c>
      <c r="T146" s="12"/>
      <c r="U146" s="12"/>
      <c r="V146" s="12"/>
      <c r="W146" s="25">
        <f t="shared" si="57"/>
        <v>0</v>
      </c>
      <c r="X146" s="12"/>
      <c r="Y146" s="12"/>
      <c r="Z146" s="12"/>
      <c r="AA146" s="42">
        <f t="shared" si="58"/>
        <v>0</v>
      </c>
      <c r="AB146" s="12"/>
      <c r="AC146" s="12"/>
      <c r="AD146" s="12"/>
      <c r="AE146" s="42"/>
      <c r="AF146" s="1"/>
      <c r="AG146" s="1"/>
      <c r="AH146" s="1"/>
      <c r="AI146" s="1"/>
      <c r="AJ146" s="1"/>
      <c r="AK146" s="1"/>
      <c r="AL146" s="1"/>
      <c r="AM146" s="1"/>
    </row>
    <row r="147">
      <c r="A147" s="12">
        <v>39</v>
      </c>
      <c r="B147" s="37"/>
      <c r="C147" s="12"/>
      <c r="D147" s="12"/>
      <c r="E147" s="12"/>
      <c r="F147" s="12"/>
      <c r="G147" s="25">
        <f t="shared" si="53"/>
        <v>0</v>
      </c>
      <c r="H147" s="12"/>
      <c r="I147" s="12"/>
      <c r="J147" s="12"/>
      <c r="K147" s="25">
        <f t="shared" si="54"/>
        <v>0</v>
      </c>
      <c r="L147" s="12"/>
      <c r="M147" s="12"/>
      <c r="N147" s="12"/>
      <c r="O147" s="25">
        <f t="shared" si="55"/>
        <v>0</v>
      </c>
      <c r="P147" s="12"/>
      <c r="Q147" s="12"/>
      <c r="R147" s="12"/>
      <c r="S147" s="25">
        <f t="shared" si="56"/>
        <v>0</v>
      </c>
      <c r="T147" s="12"/>
      <c r="U147" s="12"/>
      <c r="V147" s="12"/>
      <c r="W147" s="25">
        <f t="shared" si="57"/>
        <v>0</v>
      </c>
      <c r="X147" s="12"/>
      <c r="Y147" s="12"/>
      <c r="Z147" s="12"/>
      <c r="AA147" s="42">
        <f t="shared" si="58"/>
        <v>0</v>
      </c>
      <c r="AB147" s="12"/>
      <c r="AC147" s="12"/>
      <c r="AD147" s="12"/>
      <c r="AE147" s="42"/>
      <c r="AF147" s="1"/>
      <c r="AG147" s="1"/>
      <c r="AH147" s="1"/>
      <c r="AI147" s="1"/>
      <c r="AJ147" s="1"/>
      <c r="AK147" s="1"/>
      <c r="AL147" s="1"/>
      <c r="AM147" s="1"/>
    </row>
    <row r="148">
      <c r="A148" s="12">
        <v>40</v>
      </c>
      <c r="B148" s="37"/>
      <c r="C148" s="12"/>
      <c r="D148" s="12"/>
      <c r="E148" s="12"/>
      <c r="F148" s="12"/>
      <c r="G148" s="25">
        <f t="shared" si="53"/>
        <v>0</v>
      </c>
      <c r="H148" s="12"/>
      <c r="I148" s="12"/>
      <c r="J148" s="12"/>
      <c r="K148" s="25">
        <f t="shared" si="54"/>
        <v>0</v>
      </c>
      <c r="L148" s="12"/>
      <c r="M148" s="12"/>
      <c r="N148" s="12"/>
      <c r="O148" s="25">
        <f t="shared" si="55"/>
        <v>0</v>
      </c>
      <c r="P148" s="12"/>
      <c r="Q148" s="12"/>
      <c r="R148" s="12"/>
      <c r="S148" s="25">
        <f t="shared" si="56"/>
        <v>0</v>
      </c>
      <c r="T148" s="12"/>
      <c r="U148" s="12"/>
      <c r="V148" s="12"/>
      <c r="W148" s="25">
        <f t="shared" si="57"/>
        <v>0</v>
      </c>
      <c r="X148" s="12"/>
      <c r="Y148" s="12"/>
      <c r="Z148" s="12"/>
      <c r="AA148" s="42">
        <f t="shared" si="58"/>
        <v>0</v>
      </c>
      <c r="AB148" s="12"/>
      <c r="AC148" s="12"/>
      <c r="AD148" s="12"/>
      <c r="AE148" s="42"/>
      <c r="AF148" s="1"/>
      <c r="AG148" s="1"/>
      <c r="AH148" s="1"/>
      <c r="AI148" s="1"/>
      <c r="AJ148" s="1"/>
      <c r="AK148" s="1"/>
      <c r="AL148" s="1"/>
      <c r="AM148" s="1"/>
    </row>
    <row r="149">
      <c r="A149" s="12">
        <v>41</v>
      </c>
      <c r="B149" s="37"/>
      <c r="C149" s="12"/>
      <c r="D149" s="12"/>
      <c r="E149" s="12"/>
      <c r="F149" s="12"/>
      <c r="G149" s="25">
        <f t="shared" si="53"/>
        <v>0</v>
      </c>
      <c r="H149" s="12"/>
      <c r="I149" s="12"/>
      <c r="J149" s="12"/>
      <c r="K149" s="25">
        <f t="shared" si="54"/>
        <v>0</v>
      </c>
      <c r="L149" s="12"/>
      <c r="M149" s="12"/>
      <c r="N149" s="12"/>
      <c r="O149" s="25">
        <f t="shared" si="55"/>
        <v>0</v>
      </c>
      <c r="P149" s="12"/>
      <c r="Q149" s="12"/>
      <c r="R149" s="12"/>
      <c r="S149" s="25">
        <f t="shared" si="56"/>
        <v>0</v>
      </c>
      <c r="T149" s="12"/>
      <c r="U149" s="12"/>
      <c r="V149" s="12"/>
      <c r="W149" s="25">
        <f t="shared" si="57"/>
        <v>0</v>
      </c>
      <c r="X149" s="12"/>
      <c r="Y149" s="12"/>
      <c r="Z149" s="12"/>
      <c r="AA149" s="42">
        <f t="shared" si="58"/>
        <v>0</v>
      </c>
      <c r="AB149" s="12"/>
      <c r="AC149" s="12"/>
      <c r="AD149" s="12"/>
      <c r="AE149" s="42"/>
      <c r="AF149" s="1"/>
      <c r="AG149" s="1"/>
      <c r="AH149" s="1"/>
      <c r="AI149" s="1"/>
      <c r="AJ149" s="1"/>
      <c r="AK149" s="1"/>
      <c r="AL149" s="1"/>
      <c r="AM149" s="1"/>
    </row>
    <row r="150">
      <c r="A150" s="12">
        <v>42</v>
      </c>
      <c r="B150" s="37"/>
      <c r="C150" s="12"/>
      <c r="D150" s="12"/>
      <c r="E150" s="12"/>
      <c r="F150" s="12"/>
      <c r="G150" s="25">
        <f t="shared" si="53"/>
        <v>0</v>
      </c>
      <c r="H150" s="12"/>
      <c r="I150" s="12"/>
      <c r="J150" s="12"/>
      <c r="K150" s="25">
        <f t="shared" si="54"/>
        <v>0</v>
      </c>
      <c r="L150" s="12"/>
      <c r="M150" s="12"/>
      <c r="N150" s="12"/>
      <c r="O150" s="25">
        <f t="shared" si="55"/>
        <v>0</v>
      </c>
      <c r="P150" s="12"/>
      <c r="Q150" s="12"/>
      <c r="R150" s="12"/>
      <c r="S150" s="25">
        <f t="shared" si="56"/>
        <v>0</v>
      </c>
      <c r="T150" s="12"/>
      <c r="U150" s="12"/>
      <c r="V150" s="12"/>
      <c r="W150" s="25">
        <f t="shared" si="57"/>
        <v>0</v>
      </c>
      <c r="X150" s="12"/>
      <c r="Y150" s="12"/>
      <c r="Z150" s="12"/>
      <c r="AA150" s="42">
        <f t="shared" si="58"/>
        <v>0</v>
      </c>
      <c r="AB150" s="12"/>
      <c r="AC150" s="12"/>
      <c r="AD150" s="12"/>
      <c r="AE150" s="42"/>
      <c r="AF150" s="1"/>
      <c r="AG150" s="1"/>
      <c r="AH150" s="1"/>
      <c r="AI150" s="1"/>
      <c r="AJ150" s="1"/>
      <c r="AK150" s="1"/>
      <c r="AL150" s="1"/>
      <c r="AM150" s="1"/>
    </row>
    <row r="151">
      <c r="A151" s="12">
        <v>43</v>
      </c>
      <c r="B151" s="37"/>
      <c r="C151" s="12"/>
      <c r="D151" s="12"/>
      <c r="E151" s="12"/>
      <c r="F151" s="12"/>
      <c r="G151" s="25">
        <f t="shared" si="53"/>
        <v>0</v>
      </c>
      <c r="H151" s="12"/>
      <c r="I151" s="12"/>
      <c r="J151" s="12"/>
      <c r="K151" s="25">
        <f t="shared" si="54"/>
        <v>0</v>
      </c>
      <c r="L151" s="12"/>
      <c r="M151" s="12"/>
      <c r="N151" s="12"/>
      <c r="O151" s="25">
        <f t="shared" si="55"/>
        <v>0</v>
      </c>
      <c r="P151" s="12"/>
      <c r="Q151" s="12"/>
      <c r="R151" s="12"/>
      <c r="S151" s="25">
        <f t="shared" si="56"/>
        <v>0</v>
      </c>
      <c r="T151" s="12"/>
      <c r="U151" s="12"/>
      <c r="V151" s="12"/>
      <c r="W151" s="25"/>
      <c r="X151" s="12"/>
      <c r="Y151" s="12"/>
      <c r="Z151" s="12"/>
      <c r="AA151" s="42"/>
      <c r="AB151" s="12"/>
      <c r="AC151" s="12"/>
      <c r="AD151" s="12"/>
      <c r="AE151" s="42"/>
      <c r="AF151" s="1"/>
      <c r="AG151" s="1"/>
      <c r="AH151" s="1"/>
      <c r="AI151" s="1"/>
      <c r="AJ151" s="1"/>
      <c r="AK151" s="1"/>
      <c r="AL151" s="1"/>
      <c r="AM151" s="1"/>
    </row>
    <row r="152">
      <c r="A152" s="12">
        <v>44</v>
      </c>
      <c r="B152" s="37"/>
      <c r="C152" s="12"/>
      <c r="D152" s="12"/>
      <c r="E152" s="12"/>
      <c r="F152" s="12"/>
      <c r="G152" s="25">
        <f t="shared" si="53"/>
        <v>0</v>
      </c>
      <c r="H152" s="12"/>
      <c r="I152" s="12"/>
      <c r="J152" s="12"/>
      <c r="K152" s="25">
        <f t="shared" si="54"/>
        <v>0</v>
      </c>
      <c r="L152" s="12"/>
      <c r="M152" s="12"/>
      <c r="N152" s="12"/>
      <c r="O152" s="25">
        <f t="shared" si="55"/>
        <v>0</v>
      </c>
      <c r="P152" s="12"/>
      <c r="Q152" s="12"/>
      <c r="R152" s="12"/>
      <c r="S152" s="25">
        <f t="shared" si="56"/>
        <v>0</v>
      </c>
      <c r="T152" s="12"/>
      <c r="U152" s="12"/>
      <c r="V152" s="12"/>
      <c r="W152" s="25"/>
      <c r="X152" s="12"/>
      <c r="Y152" s="12"/>
      <c r="Z152" s="12"/>
      <c r="AA152" s="42"/>
      <c r="AB152" s="12"/>
      <c r="AC152" s="12"/>
      <c r="AD152" s="12"/>
      <c r="AE152" s="42"/>
      <c r="AF152" s="1"/>
      <c r="AG152" s="1"/>
      <c r="AH152" s="1"/>
      <c r="AI152" s="1"/>
      <c r="AJ152" s="1"/>
      <c r="AK152" s="1"/>
      <c r="AL152" s="1"/>
      <c r="AM152" s="1"/>
    </row>
    <row r="153">
      <c r="A153" s="12">
        <v>45</v>
      </c>
      <c r="B153" s="37"/>
      <c r="C153" s="12"/>
      <c r="D153" s="12"/>
      <c r="E153" s="12"/>
      <c r="F153" s="12"/>
      <c r="G153" s="25">
        <f t="shared" si="53"/>
        <v>0</v>
      </c>
      <c r="H153" s="12"/>
      <c r="I153" s="12"/>
      <c r="J153" s="12"/>
      <c r="K153" s="25">
        <f t="shared" si="54"/>
        <v>0</v>
      </c>
      <c r="L153" s="12"/>
      <c r="M153" s="12"/>
      <c r="N153" s="12"/>
      <c r="O153" s="25">
        <f t="shared" si="55"/>
        <v>0</v>
      </c>
      <c r="P153" s="12"/>
      <c r="Q153" s="12"/>
      <c r="R153" s="12"/>
      <c r="S153" s="25">
        <f t="shared" si="56"/>
        <v>0</v>
      </c>
      <c r="T153" s="12"/>
      <c r="U153" s="12"/>
      <c r="V153" s="12"/>
      <c r="W153" s="25"/>
      <c r="X153" s="12"/>
      <c r="Y153" s="12"/>
      <c r="Z153" s="12"/>
      <c r="AA153" s="42"/>
      <c r="AB153" s="12"/>
      <c r="AC153" s="12"/>
      <c r="AD153" s="12"/>
      <c r="AE153" s="42"/>
      <c r="AF153" s="1"/>
      <c r="AG153" s="1"/>
      <c r="AH153" s="1"/>
      <c r="AI153" s="1"/>
      <c r="AJ153" s="1"/>
      <c r="AK153" s="1"/>
      <c r="AL153" s="1"/>
      <c r="AM153" s="1"/>
    </row>
    <row r="154">
      <c r="A154" s="12">
        <v>46</v>
      </c>
      <c r="B154" s="37"/>
      <c r="C154" s="12"/>
      <c r="D154" s="12"/>
      <c r="E154" s="12"/>
      <c r="F154" s="12"/>
      <c r="G154" s="25">
        <f t="shared" si="53"/>
        <v>0</v>
      </c>
      <c r="H154" s="12"/>
      <c r="I154" s="12"/>
      <c r="J154" s="12"/>
      <c r="K154" s="25">
        <f t="shared" si="54"/>
        <v>0</v>
      </c>
      <c r="L154" s="12"/>
      <c r="M154" s="12"/>
      <c r="N154" s="12"/>
      <c r="O154" s="25">
        <f t="shared" si="55"/>
        <v>0</v>
      </c>
      <c r="P154" s="12"/>
      <c r="Q154" s="12"/>
      <c r="R154" s="12"/>
      <c r="S154" s="25">
        <f t="shared" si="56"/>
        <v>0</v>
      </c>
      <c r="T154" s="12"/>
      <c r="U154" s="12"/>
      <c r="V154" s="12"/>
      <c r="W154" s="25"/>
      <c r="X154" s="12"/>
      <c r="Y154" s="12"/>
      <c r="Z154" s="12"/>
      <c r="AA154" s="42"/>
      <c r="AB154" s="12"/>
      <c r="AC154" s="12"/>
      <c r="AD154" s="12"/>
      <c r="AE154" s="42"/>
      <c r="AF154" s="1"/>
      <c r="AG154" s="1"/>
      <c r="AH154" s="1"/>
      <c r="AI154" s="1"/>
      <c r="AJ154" s="1"/>
      <c r="AK154" s="1"/>
      <c r="AL154" s="1"/>
      <c r="AM154" s="1"/>
    </row>
    <row r="155">
      <c r="A155" s="12">
        <v>47</v>
      </c>
      <c r="B155" s="37"/>
      <c r="C155" s="12"/>
      <c r="D155" s="12"/>
      <c r="E155" s="12"/>
      <c r="F155" s="12"/>
      <c r="G155" s="25">
        <f t="shared" si="53"/>
        <v>0</v>
      </c>
      <c r="H155" s="12"/>
      <c r="I155" s="12"/>
      <c r="J155" s="12"/>
      <c r="K155" s="25">
        <f t="shared" si="54"/>
        <v>0</v>
      </c>
      <c r="L155" s="12"/>
      <c r="M155" s="12"/>
      <c r="N155" s="12"/>
      <c r="O155" s="25">
        <f t="shared" si="55"/>
        <v>0</v>
      </c>
      <c r="P155" s="12"/>
      <c r="Q155" s="12"/>
      <c r="R155" s="12"/>
      <c r="S155" s="25">
        <f t="shared" si="56"/>
        <v>0</v>
      </c>
      <c r="T155" s="12"/>
      <c r="U155" s="12"/>
      <c r="V155" s="12"/>
      <c r="W155" s="25"/>
      <c r="X155" s="12"/>
      <c r="Y155" s="12"/>
      <c r="Z155" s="12"/>
      <c r="AA155" s="42"/>
      <c r="AB155" s="12"/>
      <c r="AC155" s="12"/>
      <c r="AD155" s="12"/>
      <c r="AE155" s="42"/>
      <c r="AF155" s="1"/>
      <c r="AG155" s="1"/>
      <c r="AH155" s="1"/>
      <c r="AI155" s="1"/>
      <c r="AJ155" s="1"/>
      <c r="AK155" s="1"/>
      <c r="AL155" s="1"/>
      <c r="AM155" s="1"/>
    </row>
    <row r="156">
      <c r="A156" s="12">
        <v>48</v>
      </c>
      <c r="B156" s="37"/>
      <c r="C156" s="12"/>
      <c r="D156" s="12"/>
      <c r="E156" s="12"/>
      <c r="F156" s="12"/>
      <c r="G156" s="25">
        <f t="shared" si="53"/>
        <v>0</v>
      </c>
      <c r="H156" s="12"/>
      <c r="I156" s="12"/>
      <c r="J156" s="12"/>
      <c r="K156" s="25">
        <f t="shared" si="54"/>
        <v>0</v>
      </c>
      <c r="L156" s="12"/>
      <c r="M156" s="12"/>
      <c r="N156" s="12"/>
      <c r="O156" s="25">
        <f t="shared" si="55"/>
        <v>0</v>
      </c>
      <c r="P156" s="12"/>
      <c r="Q156" s="12"/>
      <c r="R156" s="12"/>
      <c r="S156" s="25">
        <f t="shared" si="56"/>
        <v>0</v>
      </c>
      <c r="T156" s="12"/>
      <c r="U156" s="12"/>
      <c r="V156" s="12"/>
      <c r="W156" s="25">
        <f t="shared" si="57"/>
        <v>0</v>
      </c>
      <c r="X156" s="12"/>
      <c r="Y156" s="12"/>
      <c r="Z156" s="12"/>
      <c r="AA156" s="42">
        <f t="shared" si="58"/>
        <v>0</v>
      </c>
      <c r="AB156" s="12"/>
      <c r="AC156" s="12"/>
      <c r="AD156" s="12"/>
      <c r="AE156" s="42">
        <f t="shared" si="59"/>
        <v>0</v>
      </c>
      <c r="AF156" s="1"/>
      <c r="AG156" s="1"/>
      <c r="AH156" s="1"/>
      <c r="AI156" s="1"/>
      <c r="AJ156" s="1"/>
      <c r="AK156" s="1"/>
      <c r="AL156" s="1"/>
      <c r="AM156" s="1"/>
    </row>
    <row r="157">
      <c r="B157" s="70" t="s">
        <v>47</v>
      </c>
      <c r="C157" s="70"/>
      <c r="D157" s="70"/>
      <c r="E157" s="70"/>
      <c r="F157" s="70"/>
      <c r="G157" s="70"/>
      <c r="H157" s="70"/>
      <c r="I157" s="70"/>
      <c r="J157" s="70"/>
      <c r="K157" s="47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</row>
    <row r="158">
      <c r="B158" s="70"/>
      <c r="C158" s="70"/>
      <c r="D158" s="70"/>
      <c r="E158" s="70"/>
      <c r="F158" s="70"/>
      <c r="G158" s="70"/>
      <c r="H158" s="70"/>
      <c r="I158" s="70"/>
      <c r="J158" s="70"/>
      <c r="K158" s="47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</row>
    <row r="159" ht="45">
      <c r="A159" s="12"/>
      <c r="B159" s="67"/>
      <c r="C159" s="66"/>
      <c r="D159" s="71" t="s">
        <v>12</v>
      </c>
      <c r="E159" s="71" t="s">
        <v>8</v>
      </c>
      <c r="F159" s="71" t="s">
        <v>13</v>
      </c>
      <c r="G159" s="16" t="s">
        <v>16</v>
      </c>
      <c r="H159" s="71" t="s">
        <v>42</v>
      </c>
      <c r="I159" s="72" t="s">
        <v>43</v>
      </c>
      <c r="J159" s="71" t="s">
        <v>44</v>
      </c>
      <c r="K159" s="73" t="s">
        <v>45</v>
      </c>
      <c r="L159" s="73" t="s">
        <v>46</v>
      </c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</row>
    <row r="160">
      <c r="A160" s="12">
        <v>1</v>
      </c>
      <c r="B160" s="24" t="s">
        <v>19</v>
      </c>
      <c r="C160" s="23" t="s">
        <v>20</v>
      </c>
      <c r="D160" s="66">
        <f t="shared" ref="D160:D195" si="60">D109+H109+L109+P109+T109</f>
        <v>49</v>
      </c>
      <c r="E160" s="2">
        <f t="shared" ref="E160:E195" si="61">E109+I109+M109+Q109+U109</f>
        <v>50</v>
      </c>
      <c r="F160" s="2">
        <f t="shared" ref="F160:F195" si="62">F109+J109+N109+R109+V109</f>
        <v>50</v>
      </c>
      <c r="G160" s="25">
        <f t="shared" si="53"/>
        <v>149</v>
      </c>
      <c r="H160" s="12"/>
      <c r="I160" s="74">
        <f t="shared" ref="I160:I206" si="63">G160-H160</f>
        <v>149</v>
      </c>
      <c r="J160" s="12">
        <v>1</v>
      </c>
      <c r="K160" s="12"/>
      <c r="L160" s="12">
        <v>1</v>
      </c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</row>
    <row r="161">
      <c r="A161" s="12">
        <v>2</v>
      </c>
      <c r="B161" s="24" t="s">
        <v>21</v>
      </c>
      <c r="C161" s="23" t="s">
        <v>22</v>
      </c>
      <c r="D161" s="2">
        <f t="shared" si="60"/>
        <v>39</v>
      </c>
      <c r="E161" s="2">
        <f t="shared" si="61"/>
        <v>34</v>
      </c>
      <c r="F161" s="2">
        <f t="shared" si="62"/>
        <v>40</v>
      </c>
      <c r="G161" s="25">
        <f t="shared" si="53"/>
        <v>113</v>
      </c>
      <c r="H161" s="12"/>
      <c r="I161" s="74">
        <f t="shared" si="63"/>
        <v>113</v>
      </c>
      <c r="J161" s="13"/>
      <c r="K161" s="13"/>
      <c r="L161" s="13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</row>
    <row r="162">
      <c r="A162" s="12">
        <v>3</v>
      </c>
      <c r="B162" s="24" t="s">
        <v>23</v>
      </c>
      <c r="C162" s="23" t="s">
        <v>24</v>
      </c>
      <c r="D162" s="66">
        <f t="shared" si="60"/>
        <v>43</v>
      </c>
      <c r="E162" s="2">
        <f t="shared" si="61"/>
        <v>40</v>
      </c>
      <c r="F162" s="2">
        <f t="shared" si="62"/>
        <v>43</v>
      </c>
      <c r="G162" s="25">
        <f t="shared" si="53"/>
        <v>126</v>
      </c>
      <c r="H162" s="12"/>
      <c r="I162" s="74">
        <f t="shared" si="63"/>
        <v>126</v>
      </c>
      <c r="J162" s="13"/>
      <c r="K162" s="13"/>
      <c r="L162" s="13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</row>
    <row r="163">
      <c r="A163" s="12">
        <v>4</v>
      </c>
      <c r="B163" s="36" t="s">
        <v>25</v>
      </c>
      <c r="C163" s="23" t="s">
        <v>26</v>
      </c>
      <c r="D163" s="2">
        <f t="shared" si="60"/>
        <v>35</v>
      </c>
      <c r="E163" s="2">
        <f t="shared" si="61"/>
        <v>42</v>
      </c>
      <c r="F163" s="2">
        <f t="shared" si="62"/>
        <v>40</v>
      </c>
      <c r="G163" s="25">
        <f t="shared" si="53"/>
        <v>117</v>
      </c>
      <c r="H163" s="12"/>
      <c r="I163" s="74">
        <f t="shared" si="63"/>
        <v>117</v>
      </c>
      <c r="J163" s="13"/>
      <c r="K163" s="13">
        <v>1</v>
      </c>
      <c r="L163" s="13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</row>
    <row r="164">
      <c r="A164" s="13">
        <v>5</v>
      </c>
      <c r="B164" s="24" t="s">
        <v>27</v>
      </c>
      <c r="C164" s="23" t="s">
        <v>28</v>
      </c>
      <c r="D164" s="66">
        <f t="shared" si="60"/>
        <v>44</v>
      </c>
      <c r="E164" s="2">
        <f t="shared" si="61"/>
        <v>48</v>
      </c>
      <c r="F164" s="2">
        <f t="shared" si="62"/>
        <v>46</v>
      </c>
      <c r="G164" s="27">
        <f t="shared" si="53"/>
        <v>138</v>
      </c>
      <c r="H164" s="13"/>
      <c r="I164" s="74">
        <f t="shared" si="63"/>
        <v>138</v>
      </c>
      <c r="J164" s="13"/>
      <c r="K164" s="13"/>
      <c r="L164" s="13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</row>
    <row r="165">
      <c r="A165" s="13">
        <v>6</v>
      </c>
      <c r="B165" s="24" t="s">
        <v>29</v>
      </c>
      <c r="C165" s="23" t="s">
        <v>30</v>
      </c>
      <c r="D165" s="2">
        <f t="shared" si="60"/>
        <v>31</v>
      </c>
      <c r="E165" s="2">
        <f t="shared" si="61"/>
        <v>31</v>
      </c>
      <c r="F165" s="2">
        <f t="shared" si="62"/>
        <v>34</v>
      </c>
      <c r="G165" s="27">
        <f t="shared" si="53"/>
        <v>96</v>
      </c>
      <c r="H165" s="13"/>
      <c r="I165" s="74">
        <f t="shared" si="63"/>
        <v>96</v>
      </c>
      <c r="J165" s="13"/>
      <c r="K165" s="13"/>
      <c r="L165" s="13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</row>
    <row r="166">
      <c r="A166" s="13">
        <v>7</v>
      </c>
      <c r="B166" s="36" t="s">
        <v>31</v>
      </c>
      <c r="C166" s="23" t="s">
        <v>32</v>
      </c>
      <c r="D166" s="66">
        <f t="shared" si="60"/>
        <v>25</v>
      </c>
      <c r="E166" s="2">
        <f t="shared" si="61"/>
        <v>25</v>
      </c>
      <c r="F166" s="2">
        <f t="shared" si="62"/>
        <v>25</v>
      </c>
      <c r="G166" s="27">
        <f t="shared" si="53"/>
        <v>75</v>
      </c>
      <c r="H166" s="13"/>
      <c r="I166" s="74">
        <f t="shared" si="63"/>
        <v>75</v>
      </c>
      <c r="J166" s="67"/>
      <c r="K166" s="13">
        <v>3</v>
      </c>
      <c r="L166" s="67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</row>
    <row r="167">
      <c r="A167" s="13">
        <v>8</v>
      </c>
      <c r="B167" s="38" t="s">
        <v>33</v>
      </c>
      <c r="C167" s="37" t="s">
        <v>34</v>
      </c>
      <c r="D167" s="2">
        <f t="shared" si="60"/>
        <v>21</v>
      </c>
      <c r="E167" s="2">
        <f t="shared" si="61"/>
        <v>17</v>
      </c>
      <c r="F167" s="2">
        <f t="shared" si="62"/>
        <v>22</v>
      </c>
      <c r="G167" s="27">
        <f t="shared" si="53"/>
        <v>60</v>
      </c>
      <c r="H167" s="13"/>
      <c r="I167" s="74">
        <f t="shared" si="63"/>
        <v>60</v>
      </c>
      <c r="J167" s="67"/>
      <c r="K167" s="13"/>
      <c r="L167" s="67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</row>
    <row r="168">
      <c r="A168" s="13">
        <v>9</v>
      </c>
      <c r="B168" s="40" t="s">
        <v>35</v>
      </c>
      <c r="C168" s="37" t="s">
        <v>36</v>
      </c>
      <c r="D168" s="66">
        <f t="shared" si="60"/>
        <v>36</v>
      </c>
      <c r="E168" s="2">
        <f t="shared" si="61"/>
        <v>39</v>
      </c>
      <c r="F168" s="2">
        <f t="shared" si="62"/>
        <v>40</v>
      </c>
      <c r="G168" s="27">
        <f t="shared" si="53"/>
        <v>115</v>
      </c>
      <c r="H168" s="13"/>
      <c r="I168" s="74">
        <f t="shared" si="63"/>
        <v>115</v>
      </c>
      <c r="J168" s="13"/>
      <c r="K168" s="13">
        <v>2</v>
      </c>
      <c r="L168" s="67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</row>
    <row r="169">
      <c r="A169" s="13">
        <v>10</v>
      </c>
      <c r="B169" s="37" t="s">
        <v>56</v>
      </c>
      <c r="C169" s="37"/>
      <c r="D169" s="2">
        <f t="shared" si="60"/>
        <v>27</v>
      </c>
      <c r="E169" s="2">
        <f t="shared" si="61"/>
        <v>23</v>
      </c>
      <c r="F169" s="2">
        <f t="shared" si="62"/>
        <v>32</v>
      </c>
      <c r="G169" s="27">
        <f t="shared" si="53"/>
        <v>82</v>
      </c>
      <c r="H169" s="13"/>
      <c r="I169" s="74">
        <f t="shared" si="63"/>
        <v>82</v>
      </c>
      <c r="J169" s="13"/>
      <c r="K169" s="13"/>
      <c r="L169" s="67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</row>
    <row r="170">
      <c r="A170" s="13">
        <v>11</v>
      </c>
      <c r="B170" s="37" t="s">
        <v>57</v>
      </c>
      <c r="C170" s="37"/>
      <c r="D170" s="66">
        <f t="shared" si="60"/>
        <v>33</v>
      </c>
      <c r="E170" s="2">
        <f t="shared" si="61"/>
        <v>36</v>
      </c>
      <c r="F170" s="2">
        <f t="shared" si="62"/>
        <v>29</v>
      </c>
      <c r="G170" s="25">
        <f t="shared" si="53"/>
        <v>98</v>
      </c>
      <c r="H170" s="12"/>
      <c r="I170" s="74">
        <f t="shared" si="63"/>
        <v>98</v>
      </c>
      <c r="J170" s="13"/>
      <c r="K170" s="67"/>
      <c r="L170" s="67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</row>
    <row r="171">
      <c r="A171" s="12">
        <v>12</v>
      </c>
      <c r="B171" s="37" t="s">
        <v>58</v>
      </c>
      <c r="C171" s="43"/>
      <c r="D171" s="2">
        <f t="shared" si="60"/>
        <v>36</v>
      </c>
      <c r="E171" s="2">
        <f t="shared" si="61"/>
        <v>31</v>
      </c>
      <c r="F171" s="2">
        <f t="shared" si="62"/>
        <v>35</v>
      </c>
      <c r="G171" s="25">
        <f t="shared" si="53"/>
        <v>102</v>
      </c>
      <c r="H171" s="12"/>
      <c r="I171" s="74">
        <f t="shared" si="63"/>
        <v>102</v>
      </c>
      <c r="J171" s="13"/>
      <c r="K171" s="67"/>
      <c r="L171" s="67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</row>
    <row r="172">
      <c r="A172" s="12">
        <v>13</v>
      </c>
      <c r="B172" s="37" t="s">
        <v>59</v>
      </c>
      <c r="C172" s="43"/>
      <c r="D172" s="66">
        <f t="shared" si="60"/>
        <v>29</v>
      </c>
      <c r="E172" s="2">
        <f t="shared" si="61"/>
        <v>35</v>
      </c>
      <c r="F172" s="2">
        <f t="shared" si="62"/>
        <v>28</v>
      </c>
      <c r="G172" s="25">
        <f t="shared" si="53"/>
        <v>92</v>
      </c>
      <c r="H172" s="12"/>
      <c r="I172" s="74">
        <f t="shared" si="63"/>
        <v>92</v>
      </c>
      <c r="J172" s="13"/>
      <c r="K172" s="67"/>
      <c r="L172" s="67"/>
    </row>
    <row r="173">
      <c r="A173" s="12">
        <v>14</v>
      </c>
      <c r="B173" s="37" t="s">
        <v>60</v>
      </c>
      <c r="C173" s="37"/>
      <c r="D173" s="2">
        <f t="shared" si="60"/>
        <v>34</v>
      </c>
      <c r="E173" s="2">
        <f t="shared" si="61"/>
        <v>23</v>
      </c>
      <c r="F173" s="2">
        <f t="shared" si="62"/>
        <v>39</v>
      </c>
      <c r="G173" s="25">
        <f t="shared" ref="G173:G206" si="64">SUM(D173:F173)</f>
        <v>96</v>
      </c>
      <c r="H173" s="12"/>
      <c r="I173" s="74">
        <f t="shared" si="63"/>
        <v>96</v>
      </c>
      <c r="J173" s="13"/>
      <c r="K173" s="67"/>
      <c r="L173" s="67"/>
    </row>
    <row r="174">
      <c r="A174" s="12">
        <v>15</v>
      </c>
      <c r="B174" s="37" t="s">
        <v>61</v>
      </c>
      <c r="C174" s="37"/>
      <c r="D174" s="66">
        <f t="shared" si="60"/>
        <v>37</v>
      </c>
      <c r="E174" s="2">
        <f t="shared" si="61"/>
        <v>40</v>
      </c>
      <c r="F174" s="2">
        <f t="shared" si="62"/>
        <v>40</v>
      </c>
      <c r="G174" s="25">
        <f t="shared" si="64"/>
        <v>117</v>
      </c>
      <c r="H174" s="12"/>
      <c r="I174" s="74">
        <f t="shared" si="63"/>
        <v>117</v>
      </c>
      <c r="J174" s="13"/>
      <c r="K174" s="13"/>
      <c r="L174" s="67"/>
    </row>
    <row r="175">
      <c r="A175" s="12">
        <v>16</v>
      </c>
      <c r="B175" s="37" t="s">
        <v>62</v>
      </c>
      <c r="C175" s="37"/>
      <c r="D175" s="2">
        <f t="shared" si="60"/>
        <v>38</v>
      </c>
      <c r="E175" s="2">
        <f t="shared" si="61"/>
        <v>40</v>
      </c>
      <c r="F175" s="2">
        <f t="shared" si="62"/>
        <v>39</v>
      </c>
      <c r="G175" s="25">
        <f t="shared" si="64"/>
        <v>117</v>
      </c>
      <c r="H175" s="12"/>
      <c r="I175" s="74">
        <f t="shared" si="63"/>
        <v>117</v>
      </c>
      <c r="J175" s="13"/>
      <c r="K175" s="13"/>
      <c r="L175" s="67"/>
    </row>
    <row r="176">
      <c r="A176" s="12">
        <v>17</v>
      </c>
      <c r="B176" s="37" t="s">
        <v>63</v>
      </c>
      <c r="C176" s="37"/>
      <c r="D176" s="66">
        <f t="shared" si="60"/>
        <v>31</v>
      </c>
      <c r="E176" s="2">
        <f t="shared" si="61"/>
        <v>34</v>
      </c>
      <c r="F176" s="2">
        <f t="shared" si="62"/>
        <v>40</v>
      </c>
      <c r="G176" s="25">
        <f t="shared" si="64"/>
        <v>105</v>
      </c>
      <c r="H176" s="12"/>
      <c r="I176" s="74">
        <f t="shared" si="63"/>
        <v>105</v>
      </c>
      <c r="J176" s="13"/>
      <c r="K176" s="13"/>
      <c r="L176" s="67"/>
    </row>
    <row r="177">
      <c r="A177" s="12">
        <v>18</v>
      </c>
      <c r="B177" s="37" t="s">
        <v>64</v>
      </c>
      <c r="C177" s="37"/>
      <c r="D177" s="2">
        <f t="shared" si="60"/>
        <v>41</v>
      </c>
      <c r="E177" s="2">
        <f t="shared" si="61"/>
        <v>34</v>
      </c>
      <c r="F177" s="2">
        <f t="shared" si="62"/>
        <v>42</v>
      </c>
      <c r="G177" s="25">
        <f t="shared" si="64"/>
        <v>117</v>
      </c>
      <c r="H177" s="12"/>
      <c r="I177" s="74">
        <f t="shared" si="63"/>
        <v>117</v>
      </c>
      <c r="J177" s="67"/>
      <c r="K177" s="13"/>
      <c r="L177" s="67"/>
    </row>
    <row r="178">
      <c r="A178" s="12">
        <v>19</v>
      </c>
      <c r="B178" s="37" t="s">
        <v>65</v>
      </c>
      <c r="C178" s="37"/>
      <c r="D178" s="66">
        <f t="shared" si="60"/>
        <v>31</v>
      </c>
      <c r="E178" s="2">
        <f t="shared" si="61"/>
        <v>33</v>
      </c>
      <c r="F178" s="2">
        <f t="shared" si="62"/>
        <v>34</v>
      </c>
      <c r="G178" s="25">
        <f t="shared" si="64"/>
        <v>98</v>
      </c>
      <c r="H178" s="12"/>
      <c r="I178" s="74">
        <f t="shared" si="63"/>
        <v>98</v>
      </c>
      <c r="J178" s="13"/>
      <c r="K178" s="13"/>
      <c r="L178" s="13"/>
    </row>
    <row r="179">
      <c r="A179" s="12">
        <v>20</v>
      </c>
      <c r="B179" s="37" t="s">
        <v>66</v>
      </c>
      <c r="C179" s="37"/>
      <c r="D179" s="2">
        <f t="shared" si="60"/>
        <v>30</v>
      </c>
      <c r="E179" s="2">
        <f t="shared" si="61"/>
        <v>37</v>
      </c>
      <c r="F179" s="2">
        <f t="shared" si="62"/>
        <v>34</v>
      </c>
      <c r="G179" s="25">
        <f t="shared" si="64"/>
        <v>101</v>
      </c>
      <c r="H179" s="12"/>
      <c r="I179" s="74">
        <f t="shared" si="63"/>
        <v>101</v>
      </c>
      <c r="J179" s="13"/>
      <c r="K179" s="13"/>
      <c r="L179" s="13"/>
    </row>
    <row r="180">
      <c r="A180" s="12">
        <v>21</v>
      </c>
      <c r="B180" s="91" t="s">
        <v>67</v>
      </c>
      <c r="C180" s="37"/>
      <c r="D180" s="66">
        <f t="shared" si="60"/>
        <v>35</v>
      </c>
      <c r="E180" s="2">
        <f t="shared" si="61"/>
        <v>38</v>
      </c>
      <c r="F180" s="2">
        <f t="shared" si="62"/>
        <v>32</v>
      </c>
      <c r="G180" s="25">
        <f t="shared" si="64"/>
        <v>105</v>
      </c>
      <c r="H180" s="12"/>
      <c r="I180" s="74">
        <f t="shared" si="63"/>
        <v>105</v>
      </c>
      <c r="J180" s="13"/>
      <c r="K180" s="13"/>
      <c r="L180" s="13"/>
    </row>
    <row r="181">
      <c r="A181" s="12">
        <v>22</v>
      </c>
      <c r="B181" s="37" t="s">
        <v>68</v>
      </c>
      <c r="C181" s="37"/>
      <c r="D181" s="2">
        <f t="shared" si="60"/>
        <v>38</v>
      </c>
      <c r="E181" s="2">
        <f t="shared" si="61"/>
        <v>35</v>
      </c>
      <c r="F181" s="2">
        <f t="shared" si="62"/>
        <v>39</v>
      </c>
      <c r="G181" s="25">
        <f t="shared" si="64"/>
        <v>112</v>
      </c>
      <c r="H181" s="12"/>
      <c r="I181" s="74">
        <f t="shared" si="63"/>
        <v>112</v>
      </c>
      <c r="J181" s="13"/>
      <c r="K181" s="13"/>
      <c r="L181" s="13"/>
    </row>
    <row r="182">
      <c r="A182" s="12">
        <v>23</v>
      </c>
      <c r="B182" s="37" t="s">
        <v>69</v>
      </c>
      <c r="C182" s="37"/>
      <c r="D182" s="66">
        <f t="shared" si="60"/>
        <v>45</v>
      </c>
      <c r="E182" s="2">
        <f t="shared" si="61"/>
        <v>48</v>
      </c>
      <c r="F182" s="2">
        <f t="shared" si="62"/>
        <v>42</v>
      </c>
      <c r="G182" s="25">
        <f t="shared" si="64"/>
        <v>135</v>
      </c>
      <c r="H182" s="12"/>
      <c r="I182" s="74">
        <f t="shared" si="63"/>
        <v>135</v>
      </c>
      <c r="J182" s="13"/>
      <c r="K182" s="13"/>
      <c r="L182" s="13"/>
    </row>
    <row r="183">
      <c r="A183" s="12">
        <v>24</v>
      </c>
      <c r="B183" s="37" t="s">
        <v>70</v>
      </c>
      <c r="C183" s="37"/>
      <c r="D183" s="2">
        <f t="shared" si="60"/>
        <v>30</v>
      </c>
      <c r="E183" s="2">
        <f t="shared" si="61"/>
        <v>33</v>
      </c>
      <c r="F183" s="2">
        <f t="shared" si="62"/>
        <v>35</v>
      </c>
      <c r="G183" s="25">
        <f t="shared" si="64"/>
        <v>98</v>
      </c>
      <c r="H183" s="12"/>
      <c r="I183" s="74">
        <f t="shared" si="63"/>
        <v>98</v>
      </c>
      <c r="J183" s="13"/>
      <c r="K183" s="13"/>
      <c r="L183" s="13"/>
    </row>
    <row r="184">
      <c r="A184" s="12">
        <v>25</v>
      </c>
      <c r="B184" s="37" t="s">
        <v>71</v>
      </c>
      <c r="C184" s="37"/>
      <c r="D184" s="66">
        <f t="shared" si="60"/>
        <v>36</v>
      </c>
      <c r="E184" s="2">
        <f t="shared" si="61"/>
        <v>42</v>
      </c>
      <c r="F184" s="2">
        <f t="shared" si="62"/>
        <v>42</v>
      </c>
      <c r="G184" s="25">
        <f t="shared" si="64"/>
        <v>120</v>
      </c>
      <c r="H184" s="12"/>
      <c r="I184" s="74">
        <f t="shared" si="63"/>
        <v>120</v>
      </c>
      <c r="J184" s="13"/>
      <c r="K184" s="13"/>
      <c r="L184" s="13"/>
    </row>
    <row r="185">
      <c r="A185" s="12">
        <v>26</v>
      </c>
      <c r="B185" s="37" t="s">
        <v>72</v>
      </c>
      <c r="C185" s="37"/>
      <c r="D185" s="2">
        <f t="shared" si="60"/>
        <v>38</v>
      </c>
      <c r="E185" s="2">
        <f t="shared" si="61"/>
        <v>37</v>
      </c>
      <c r="F185" s="2">
        <f t="shared" si="62"/>
        <v>42</v>
      </c>
      <c r="G185" s="25">
        <f t="shared" si="64"/>
        <v>117</v>
      </c>
      <c r="H185" s="12"/>
      <c r="I185" s="74">
        <f t="shared" si="63"/>
        <v>117</v>
      </c>
      <c r="J185" s="13"/>
      <c r="K185" s="13"/>
      <c r="L185" s="13"/>
    </row>
    <row r="186">
      <c r="A186" s="12">
        <v>27</v>
      </c>
      <c r="B186" s="37" t="s">
        <v>73</v>
      </c>
      <c r="C186" s="37"/>
      <c r="D186" s="66">
        <f t="shared" si="60"/>
        <v>47</v>
      </c>
      <c r="E186" s="2">
        <f t="shared" si="61"/>
        <v>48</v>
      </c>
      <c r="F186" s="2">
        <f t="shared" si="62"/>
        <v>44</v>
      </c>
      <c r="G186" s="25">
        <f t="shared" si="64"/>
        <v>139</v>
      </c>
      <c r="H186" s="12"/>
      <c r="I186" s="74">
        <f t="shared" si="63"/>
        <v>139</v>
      </c>
      <c r="J186" s="13">
        <v>3</v>
      </c>
      <c r="K186" s="13"/>
      <c r="L186" s="13">
        <v>3</v>
      </c>
    </row>
    <row r="187">
      <c r="A187" s="12">
        <v>28</v>
      </c>
      <c r="B187" s="37" t="s">
        <v>74</v>
      </c>
      <c r="C187" s="37"/>
      <c r="D187" s="2">
        <f t="shared" si="60"/>
        <v>29</v>
      </c>
      <c r="E187" s="2">
        <f t="shared" si="61"/>
        <v>29</v>
      </c>
      <c r="F187" s="2">
        <f t="shared" si="62"/>
        <v>40</v>
      </c>
      <c r="G187" s="25">
        <f t="shared" si="64"/>
        <v>98</v>
      </c>
      <c r="H187" s="12"/>
      <c r="I187" s="74">
        <f t="shared" si="63"/>
        <v>98</v>
      </c>
      <c r="J187" s="13"/>
      <c r="K187" s="13"/>
      <c r="L187" s="13"/>
    </row>
    <row r="188">
      <c r="A188" s="12">
        <v>29</v>
      </c>
      <c r="B188" s="37" t="s">
        <v>75</v>
      </c>
      <c r="C188" s="37"/>
      <c r="D188" s="66">
        <f t="shared" si="60"/>
        <v>28</v>
      </c>
      <c r="E188" s="2">
        <f t="shared" si="61"/>
        <v>26</v>
      </c>
      <c r="F188" s="2">
        <f t="shared" si="62"/>
        <v>34</v>
      </c>
      <c r="G188" s="25">
        <f t="shared" si="64"/>
        <v>88</v>
      </c>
      <c r="H188" s="12"/>
      <c r="I188" s="74">
        <f t="shared" si="63"/>
        <v>88</v>
      </c>
      <c r="J188" s="13"/>
      <c r="K188" s="13"/>
      <c r="L188" s="13"/>
    </row>
    <row r="189">
      <c r="A189" s="12">
        <v>30</v>
      </c>
      <c r="B189" s="37" t="s">
        <v>76</v>
      </c>
      <c r="C189" s="37"/>
      <c r="D189" s="2">
        <f t="shared" si="60"/>
        <v>47</v>
      </c>
      <c r="E189" s="2">
        <f t="shared" si="61"/>
        <v>48</v>
      </c>
      <c r="F189" s="2">
        <f t="shared" si="62"/>
        <v>48</v>
      </c>
      <c r="G189" s="25">
        <f t="shared" si="64"/>
        <v>143</v>
      </c>
      <c r="H189" s="12"/>
      <c r="I189" s="74">
        <f t="shared" si="63"/>
        <v>143</v>
      </c>
      <c r="J189" s="13">
        <v>2</v>
      </c>
      <c r="K189" s="13"/>
      <c r="L189" s="13">
        <v>2</v>
      </c>
    </row>
    <row r="190">
      <c r="A190" s="12">
        <v>31</v>
      </c>
      <c r="B190" s="37" t="s">
        <v>77</v>
      </c>
      <c r="C190" s="37"/>
      <c r="D190" s="66">
        <f t="shared" si="60"/>
        <v>26</v>
      </c>
      <c r="E190" s="2">
        <f t="shared" si="61"/>
        <v>31</v>
      </c>
      <c r="F190" s="2">
        <f t="shared" si="62"/>
        <v>34</v>
      </c>
      <c r="G190" s="25">
        <f t="shared" si="64"/>
        <v>91</v>
      </c>
      <c r="H190" s="12"/>
      <c r="I190" s="74">
        <f t="shared" si="63"/>
        <v>91</v>
      </c>
      <c r="J190" s="13"/>
      <c r="K190" s="13"/>
      <c r="L190" s="13"/>
    </row>
    <row r="191">
      <c r="A191" s="12">
        <v>32</v>
      </c>
      <c r="B191" s="37" t="s">
        <v>78</v>
      </c>
      <c r="C191" s="37"/>
      <c r="D191" s="2">
        <f t="shared" si="60"/>
        <v>40</v>
      </c>
      <c r="E191" s="2">
        <f t="shared" si="61"/>
        <v>44</v>
      </c>
      <c r="F191" s="2">
        <f t="shared" si="62"/>
        <v>42</v>
      </c>
      <c r="G191" s="25">
        <f t="shared" si="64"/>
        <v>126</v>
      </c>
      <c r="H191" s="12"/>
      <c r="I191" s="74">
        <f t="shared" si="63"/>
        <v>126</v>
      </c>
      <c r="J191" s="13"/>
      <c r="K191" s="13"/>
      <c r="L191" s="13"/>
    </row>
    <row r="192">
      <c r="A192" s="12">
        <v>33</v>
      </c>
      <c r="B192" s="37" t="s">
        <v>79</v>
      </c>
      <c r="C192" s="37"/>
      <c r="D192" s="66">
        <f t="shared" si="60"/>
        <v>37</v>
      </c>
      <c r="E192" s="2">
        <f t="shared" si="61"/>
        <v>35</v>
      </c>
      <c r="F192" s="2">
        <f t="shared" si="62"/>
        <v>41</v>
      </c>
      <c r="G192" s="25">
        <f t="shared" si="64"/>
        <v>113</v>
      </c>
      <c r="H192" s="12"/>
      <c r="I192" s="74">
        <f t="shared" si="63"/>
        <v>113</v>
      </c>
      <c r="J192" s="13"/>
      <c r="K192" s="13"/>
      <c r="L192" s="13"/>
    </row>
    <row r="193">
      <c r="A193" s="12">
        <v>34</v>
      </c>
      <c r="B193" s="37" t="s">
        <v>80</v>
      </c>
      <c r="C193" s="37"/>
      <c r="D193" s="2">
        <f t="shared" si="60"/>
        <v>26</v>
      </c>
      <c r="E193" s="2">
        <f t="shared" si="61"/>
        <v>28</v>
      </c>
      <c r="F193" s="2">
        <f t="shared" si="62"/>
        <v>29</v>
      </c>
      <c r="G193" s="25">
        <f t="shared" si="64"/>
        <v>83</v>
      </c>
      <c r="H193" s="12"/>
      <c r="I193" s="74">
        <f t="shared" si="63"/>
        <v>83</v>
      </c>
      <c r="J193" s="13"/>
      <c r="K193" s="13"/>
      <c r="L193" s="13"/>
    </row>
    <row r="194">
      <c r="A194" s="12">
        <v>35</v>
      </c>
      <c r="B194" s="37" t="s">
        <v>81</v>
      </c>
      <c r="C194" s="37"/>
      <c r="D194" s="66">
        <f t="shared" si="60"/>
        <v>33</v>
      </c>
      <c r="E194" s="2">
        <f t="shared" si="61"/>
        <v>31</v>
      </c>
      <c r="F194" s="2">
        <f t="shared" si="62"/>
        <v>33</v>
      </c>
      <c r="G194" s="25">
        <f t="shared" si="64"/>
        <v>97</v>
      </c>
      <c r="H194" s="12"/>
      <c r="I194" s="74">
        <f t="shared" si="63"/>
        <v>97</v>
      </c>
      <c r="J194" s="13"/>
      <c r="K194" s="13"/>
      <c r="L194" s="13"/>
    </row>
    <row r="195">
      <c r="A195" s="12">
        <v>36</v>
      </c>
      <c r="B195" s="37" t="s">
        <v>82</v>
      </c>
      <c r="C195" s="37"/>
      <c r="D195" s="2">
        <f t="shared" si="60"/>
        <v>37</v>
      </c>
      <c r="E195" s="2">
        <f t="shared" si="61"/>
        <v>30</v>
      </c>
      <c r="F195" s="2">
        <f t="shared" si="62"/>
        <v>38</v>
      </c>
      <c r="G195" s="25">
        <f t="shared" si="64"/>
        <v>105</v>
      </c>
      <c r="H195" s="12"/>
      <c r="I195" s="74">
        <f t="shared" si="63"/>
        <v>105</v>
      </c>
      <c r="J195" s="13"/>
      <c r="K195" s="13"/>
      <c r="L195" s="13"/>
    </row>
    <row r="196">
      <c r="A196" s="12">
        <v>37</v>
      </c>
      <c r="B196" s="37"/>
      <c r="C196" s="37"/>
      <c r="D196" s="66"/>
      <c r="E196" s="66"/>
      <c r="F196" s="66"/>
      <c r="G196" s="25">
        <f t="shared" si="64"/>
        <v>0</v>
      </c>
      <c r="H196" s="12"/>
      <c r="I196" s="74">
        <f t="shared" si="63"/>
        <v>0</v>
      </c>
      <c r="J196" s="13"/>
      <c r="K196" s="13"/>
      <c r="L196" s="13"/>
    </row>
    <row r="197">
      <c r="A197" s="12">
        <v>38</v>
      </c>
      <c r="B197" s="37"/>
      <c r="C197" s="37"/>
      <c r="D197" s="66"/>
      <c r="E197" s="66"/>
      <c r="F197" s="66"/>
      <c r="G197" s="25">
        <f t="shared" si="64"/>
        <v>0</v>
      </c>
      <c r="H197" s="12"/>
      <c r="I197" s="74">
        <f t="shared" si="63"/>
        <v>0</v>
      </c>
      <c r="J197" s="13"/>
      <c r="K197" s="13"/>
      <c r="L197" s="13"/>
    </row>
    <row r="198">
      <c r="A198" s="12">
        <v>39</v>
      </c>
      <c r="B198" s="37"/>
      <c r="C198" s="37"/>
      <c r="D198" s="66"/>
      <c r="E198" s="66"/>
      <c r="F198" s="66"/>
      <c r="G198" s="25">
        <f t="shared" si="64"/>
        <v>0</v>
      </c>
      <c r="H198" s="12"/>
      <c r="I198" s="74">
        <f t="shared" si="63"/>
        <v>0</v>
      </c>
      <c r="J198" s="13"/>
      <c r="K198" s="13"/>
      <c r="L198" s="13"/>
    </row>
    <row r="199">
      <c r="A199" s="12">
        <v>40</v>
      </c>
      <c r="B199" s="37"/>
      <c r="C199" s="37"/>
      <c r="D199" s="66"/>
      <c r="E199" s="66"/>
      <c r="F199" s="66"/>
      <c r="G199" s="25">
        <f t="shared" si="64"/>
        <v>0</v>
      </c>
      <c r="H199" s="12"/>
      <c r="I199" s="74">
        <f t="shared" si="63"/>
        <v>0</v>
      </c>
      <c r="J199" s="13"/>
      <c r="K199" s="13"/>
      <c r="L199" s="13"/>
    </row>
    <row r="200">
      <c r="A200" s="12">
        <v>41</v>
      </c>
      <c r="B200" s="37"/>
      <c r="C200" s="37"/>
      <c r="D200" s="66"/>
      <c r="E200" s="66"/>
      <c r="F200" s="66"/>
      <c r="G200" s="25">
        <f t="shared" si="64"/>
        <v>0</v>
      </c>
      <c r="H200" s="12"/>
      <c r="I200" s="74">
        <f t="shared" si="63"/>
        <v>0</v>
      </c>
      <c r="J200" s="13"/>
      <c r="K200" s="13"/>
      <c r="L200" s="13"/>
    </row>
    <row r="201">
      <c r="A201" s="12">
        <v>42</v>
      </c>
      <c r="B201" s="37"/>
      <c r="C201" s="37"/>
      <c r="D201" s="66"/>
      <c r="E201" s="66"/>
      <c r="F201" s="66"/>
      <c r="G201" s="25">
        <f t="shared" si="64"/>
        <v>0</v>
      </c>
      <c r="H201" s="12"/>
      <c r="I201" s="74">
        <f t="shared" si="63"/>
        <v>0</v>
      </c>
      <c r="J201" s="13"/>
      <c r="K201" s="13"/>
      <c r="L201" s="13"/>
    </row>
    <row r="202">
      <c r="A202" s="12">
        <v>43</v>
      </c>
      <c r="B202" s="37"/>
      <c r="C202" s="37"/>
      <c r="D202" s="66"/>
      <c r="E202" s="66"/>
      <c r="F202" s="66"/>
      <c r="G202" s="25">
        <f t="shared" si="64"/>
        <v>0</v>
      </c>
      <c r="H202" s="12"/>
      <c r="I202" s="74">
        <f t="shared" si="63"/>
        <v>0</v>
      </c>
      <c r="J202" s="13"/>
      <c r="K202" s="13"/>
      <c r="L202" s="13"/>
    </row>
    <row r="203">
      <c r="A203" s="12">
        <v>44</v>
      </c>
      <c r="B203" s="37"/>
      <c r="C203" s="37"/>
      <c r="D203" s="66"/>
      <c r="E203" s="66"/>
      <c r="F203" s="66"/>
      <c r="G203" s="25">
        <f t="shared" si="64"/>
        <v>0</v>
      </c>
      <c r="H203" s="12"/>
      <c r="I203" s="74">
        <f t="shared" si="63"/>
        <v>0</v>
      </c>
      <c r="J203" s="13"/>
      <c r="K203" s="13"/>
      <c r="L203" s="13"/>
    </row>
    <row r="204">
      <c r="A204" s="12">
        <v>45</v>
      </c>
      <c r="B204" s="37"/>
      <c r="C204" s="37"/>
      <c r="D204" s="66"/>
      <c r="E204" s="66"/>
      <c r="F204" s="66"/>
      <c r="G204" s="25">
        <f t="shared" si="64"/>
        <v>0</v>
      </c>
      <c r="H204" s="12"/>
      <c r="I204" s="74">
        <f t="shared" si="63"/>
        <v>0</v>
      </c>
      <c r="J204" s="13"/>
      <c r="K204" s="13"/>
      <c r="L204" s="13"/>
    </row>
    <row r="205">
      <c r="A205" s="12">
        <v>46</v>
      </c>
      <c r="B205" s="37"/>
      <c r="C205" s="37"/>
      <c r="D205" s="66"/>
      <c r="E205" s="66"/>
      <c r="F205" s="66"/>
      <c r="G205" s="25">
        <f t="shared" si="64"/>
        <v>0</v>
      </c>
      <c r="H205" s="12"/>
      <c r="I205" s="74">
        <f t="shared" si="63"/>
        <v>0</v>
      </c>
      <c r="J205" s="13"/>
      <c r="K205" s="13"/>
      <c r="L205" s="13"/>
    </row>
    <row r="206">
      <c r="A206" s="12">
        <v>47</v>
      </c>
      <c r="B206" s="37"/>
      <c r="C206" s="37"/>
      <c r="D206" s="66"/>
      <c r="E206" s="66"/>
      <c r="F206" s="66"/>
      <c r="G206" s="25">
        <f t="shared" si="64"/>
        <v>0</v>
      </c>
      <c r="H206" s="12"/>
      <c r="I206" s="74">
        <f t="shared" si="63"/>
        <v>0</v>
      </c>
      <c r="J206" s="12"/>
      <c r="K206" s="12"/>
      <c r="L206" s="12"/>
    </row>
    <row r="207">
      <c r="A207" s="51" t="s">
        <v>83</v>
      </c>
      <c r="B207" s="52"/>
      <c r="C207" s="53"/>
      <c r="D207" s="54" t="s">
        <v>37</v>
      </c>
      <c r="E207" s="12"/>
      <c r="F207" s="12"/>
      <c r="G207" s="12"/>
      <c r="H207" s="12"/>
      <c r="I207" s="12"/>
      <c r="J207" s="54" t="s">
        <v>38</v>
      </c>
      <c r="K207" s="54"/>
      <c r="L207" s="54"/>
      <c r="M207" s="54"/>
      <c r="N207" s="54"/>
      <c r="O207" s="54"/>
      <c r="P207" s="54" t="s">
        <v>39</v>
      </c>
      <c r="Q207" s="54"/>
      <c r="R207" s="54"/>
      <c r="S207" s="54"/>
      <c r="T207" s="54"/>
      <c r="U207" s="54"/>
      <c r="V207" s="54" t="s">
        <v>40</v>
      </c>
      <c r="W207" s="54"/>
      <c r="X207" s="54"/>
      <c r="Y207" s="54"/>
      <c r="Z207" s="54"/>
      <c r="AA207" s="54"/>
      <c r="AB207" s="54" t="s">
        <v>41</v>
      </c>
      <c r="AC207" s="54"/>
      <c r="AD207" s="54"/>
      <c r="AE207" s="54"/>
      <c r="AF207" s="54"/>
      <c r="AG207" s="54"/>
      <c r="AH207" s="57"/>
      <c r="AI207" s="58"/>
      <c r="AJ207" s="58"/>
      <c r="AK207" s="58"/>
      <c r="AL207" s="58"/>
      <c r="AM207" s="59"/>
      <c r="AN207" s="57"/>
      <c r="AO207" s="58"/>
      <c r="AP207" s="58"/>
      <c r="AQ207" s="58"/>
      <c r="AR207" s="58"/>
      <c r="AS207" s="59"/>
    </row>
    <row r="208">
      <c r="A208" s="61"/>
      <c r="B208" s="61"/>
      <c r="C208" s="62"/>
      <c r="D208" s="12"/>
      <c r="E208" s="12"/>
      <c r="F208" s="12"/>
      <c r="G208" s="12"/>
      <c r="H208" s="12"/>
      <c r="I208" s="12"/>
      <c r="J208" s="54"/>
      <c r="K208" s="54"/>
      <c r="L208" s="54"/>
      <c r="M208" s="54"/>
      <c r="N208" s="54"/>
      <c r="O208" s="54"/>
      <c r="P208" s="54"/>
      <c r="Q208" s="54"/>
      <c r="R208" s="54"/>
      <c r="S208" s="54"/>
      <c r="T208" s="54"/>
      <c r="U208" s="54"/>
      <c r="V208" s="54"/>
      <c r="W208" s="54"/>
      <c r="X208" s="54"/>
      <c r="Y208" s="54"/>
      <c r="Z208" s="54"/>
      <c r="AA208" s="54"/>
      <c r="AB208" s="54"/>
      <c r="AC208" s="54"/>
      <c r="AD208" s="54"/>
      <c r="AE208" s="54"/>
      <c r="AF208" s="54"/>
      <c r="AG208" s="54"/>
      <c r="AH208" s="63"/>
      <c r="AI208" s="64"/>
      <c r="AJ208" s="64"/>
      <c r="AK208" s="64"/>
      <c r="AL208" s="64"/>
      <c r="AM208" s="65"/>
      <c r="AN208" s="63"/>
      <c r="AO208" s="64"/>
      <c r="AP208" s="64"/>
      <c r="AQ208" s="64"/>
      <c r="AR208" s="64"/>
      <c r="AS208" s="65"/>
    </row>
    <row r="209" ht="60">
      <c r="A209" s="66" t="s">
        <v>0</v>
      </c>
      <c r="B209" s="67" t="s">
        <v>1</v>
      </c>
      <c r="C209" s="66" t="s">
        <v>2</v>
      </c>
      <c r="D209" s="19"/>
      <c r="E209" s="14" t="s">
        <v>12</v>
      </c>
      <c r="F209" s="14" t="s">
        <v>8</v>
      </c>
      <c r="G209" s="14" t="s">
        <v>13</v>
      </c>
      <c r="H209" s="14" t="s">
        <v>17</v>
      </c>
      <c r="I209" s="16" t="s">
        <v>16</v>
      </c>
      <c r="J209" s="19"/>
      <c r="K209" s="14" t="s">
        <v>12</v>
      </c>
      <c r="L209" s="14" t="s">
        <v>8</v>
      </c>
      <c r="M209" s="14" t="s">
        <v>13</v>
      </c>
      <c r="N209" s="14" t="s">
        <v>17</v>
      </c>
      <c r="O209" s="16" t="s">
        <v>16</v>
      </c>
      <c r="P209" s="19"/>
      <c r="Q209" s="14" t="s">
        <v>12</v>
      </c>
      <c r="R209" s="14" t="s">
        <v>8</v>
      </c>
      <c r="S209" s="14" t="s">
        <v>13</v>
      </c>
      <c r="T209" s="14" t="s">
        <v>17</v>
      </c>
      <c r="U209" s="16" t="s">
        <v>16</v>
      </c>
      <c r="V209" s="19"/>
      <c r="W209" s="14" t="s">
        <v>12</v>
      </c>
      <c r="X209" s="14" t="s">
        <v>8</v>
      </c>
      <c r="Y209" s="14" t="s">
        <v>13</v>
      </c>
      <c r="Z209" s="14" t="s">
        <v>17</v>
      </c>
      <c r="AA209" s="16" t="s">
        <v>16</v>
      </c>
      <c r="AB209" s="19"/>
      <c r="AC209" s="14" t="s">
        <v>12</v>
      </c>
      <c r="AD209" s="14" t="s">
        <v>8</v>
      </c>
      <c r="AE209" s="14" t="s">
        <v>13</v>
      </c>
      <c r="AF209" s="14" t="s">
        <v>17</v>
      </c>
      <c r="AG209" s="16" t="s">
        <v>16</v>
      </c>
      <c r="AH209" s="19"/>
      <c r="AI209" s="14" t="s">
        <v>12</v>
      </c>
      <c r="AJ209" s="14" t="s">
        <v>8</v>
      </c>
      <c r="AK209" s="14" t="s">
        <v>13</v>
      </c>
      <c r="AL209" s="14" t="s">
        <v>17</v>
      </c>
      <c r="AM209" s="16" t="s">
        <v>16</v>
      </c>
      <c r="AN209" s="19"/>
      <c r="AO209" s="14" t="s">
        <v>12</v>
      </c>
      <c r="AP209" s="14" t="s">
        <v>8</v>
      </c>
      <c r="AQ209" s="14" t="s">
        <v>13</v>
      </c>
      <c r="AR209" s="14" t="s">
        <v>17</v>
      </c>
      <c r="AS209" s="16" t="s">
        <v>16</v>
      </c>
    </row>
    <row r="210">
      <c r="A210" s="12">
        <v>1</v>
      </c>
      <c r="B210" s="24" t="s">
        <v>19</v>
      </c>
      <c r="C210" s="23" t="s">
        <v>20</v>
      </c>
      <c r="D210" s="78"/>
      <c r="E210" s="12">
        <v>8</v>
      </c>
      <c r="F210" s="12">
        <v>8</v>
      </c>
      <c r="G210" s="12">
        <v>9</v>
      </c>
      <c r="H210" s="12">
        <v>9</v>
      </c>
      <c r="I210" s="25">
        <f t="shared" ref="I210:I273" si="65">SUM(D210:H210)</f>
        <v>34</v>
      </c>
      <c r="J210" s="78"/>
      <c r="K210" s="12">
        <v>7</v>
      </c>
      <c r="L210" s="12">
        <v>8</v>
      </c>
      <c r="M210" s="12">
        <v>8</v>
      </c>
      <c r="N210" s="12">
        <v>10</v>
      </c>
      <c r="O210" s="25">
        <f t="shared" ref="O210:O270" si="66">SUM(J210:N210)</f>
        <v>33</v>
      </c>
      <c r="P210" s="78"/>
      <c r="Q210" s="12">
        <v>8</v>
      </c>
      <c r="R210" s="12">
        <v>10</v>
      </c>
      <c r="S210" s="12">
        <v>9</v>
      </c>
      <c r="T210" s="12">
        <v>10</v>
      </c>
      <c r="U210" s="25">
        <f t="shared" ref="U210:U270" si="67">SUM(P210:T210)</f>
        <v>37</v>
      </c>
      <c r="V210" s="78"/>
      <c r="W210" s="12">
        <v>8</v>
      </c>
      <c r="X210" s="12">
        <v>10</v>
      </c>
      <c r="Y210" s="12">
        <v>10</v>
      </c>
      <c r="Z210" s="12">
        <v>10</v>
      </c>
      <c r="AA210" s="25">
        <f t="shared" ref="AA210:AA219" si="68">SUM(W210:Z210)</f>
        <v>38</v>
      </c>
      <c r="AB210" s="78"/>
      <c r="AC210" s="12">
        <v>10</v>
      </c>
      <c r="AD210" s="12">
        <v>8</v>
      </c>
      <c r="AE210" s="12">
        <v>9</v>
      </c>
      <c r="AF210" s="12">
        <v>7</v>
      </c>
      <c r="AG210" s="25">
        <f t="shared" ref="AG210:AG270" si="69">SUM(AB210:AF210)</f>
        <v>34</v>
      </c>
      <c r="AH210" s="78"/>
      <c r="AI210" s="12"/>
      <c r="AJ210" s="12"/>
      <c r="AK210" s="12"/>
      <c r="AL210" s="12"/>
      <c r="AM210" s="25">
        <f t="shared" ref="AM210:AM270" si="70">SUM(AH210:AL210)</f>
        <v>0</v>
      </c>
      <c r="AN210" s="78"/>
      <c r="AO210" s="12"/>
      <c r="AP210" s="12"/>
      <c r="AQ210" s="12"/>
      <c r="AR210" s="12"/>
      <c r="AS210" s="25">
        <f t="shared" ref="AS210:AS270" si="71">SUM(AN210:AR210)</f>
        <v>0</v>
      </c>
    </row>
    <row r="211">
      <c r="A211" s="12">
        <v>2</v>
      </c>
      <c r="B211" s="24" t="s">
        <v>21</v>
      </c>
      <c r="C211" s="23" t="s">
        <v>22</v>
      </c>
      <c r="D211" s="78"/>
      <c r="E211" s="12">
        <v>6</v>
      </c>
      <c r="F211" s="12">
        <v>6</v>
      </c>
      <c r="G211" s="12">
        <v>7</v>
      </c>
      <c r="H211" s="12">
        <v>8</v>
      </c>
      <c r="I211" s="25">
        <f t="shared" si="65"/>
        <v>27</v>
      </c>
      <c r="J211" s="78"/>
      <c r="K211" s="12">
        <v>7</v>
      </c>
      <c r="L211" s="12">
        <v>7</v>
      </c>
      <c r="M211" s="12">
        <v>6</v>
      </c>
      <c r="N211" s="12">
        <v>10</v>
      </c>
      <c r="O211" s="25">
        <f t="shared" si="66"/>
        <v>30</v>
      </c>
      <c r="P211" s="78"/>
      <c r="Q211" s="12">
        <v>8</v>
      </c>
      <c r="R211" s="12">
        <v>8</v>
      </c>
      <c r="S211" s="12">
        <v>9</v>
      </c>
      <c r="T211" s="12">
        <v>10</v>
      </c>
      <c r="U211" s="25">
        <f t="shared" si="67"/>
        <v>35</v>
      </c>
      <c r="V211" s="78"/>
      <c r="W211" s="12">
        <v>10</v>
      </c>
      <c r="X211" s="12">
        <v>9</v>
      </c>
      <c r="Y211" s="12">
        <v>9</v>
      </c>
      <c r="Z211" s="12">
        <v>10</v>
      </c>
      <c r="AA211" s="25">
        <f t="shared" si="68"/>
        <v>38</v>
      </c>
      <c r="AB211" s="78"/>
      <c r="AC211" s="12">
        <v>10</v>
      </c>
      <c r="AD211" s="12">
        <v>8</v>
      </c>
      <c r="AE211" s="12">
        <v>8</v>
      </c>
      <c r="AF211" s="12">
        <v>8</v>
      </c>
      <c r="AG211" s="25">
        <f t="shared" si="69"/>
        <v>34</v>
      </c>
      <c r="AH211" s="78"/>
      <c r="AI211" s="12"/>
      <c r="AJ211" s="12"/>
      <c r="AK211" s="12"/>
      <c r="AL211" s="12"/>
      <c r="AM211" s="25">
        <f t="shared" si="70"/>
        <v>0</v>
      </c>
      <c r="AN211" s="78"/>
      <c r="AO211" s="12"/>
      <c r="AP211" s="12"/>
      <c r="AQ211" s="12"/>
      <c r="AR211" s="12"/>
      <c r="AS211" s="25">
        <f t="shared" si="71"/>
        <v>0</v>
      </c>
    </row>
    <row r="212">
      <c r="A212" s="12">
        <v>3</v>
      </c>
      <c r="B212" s="24" t="s">
        <v>23</v>
      </c>
      <c r="C212" s="23" t="s">
        <v>24</v>
      </c>
      <c r="D212" s="78"/>
      <c r="E212" s="12">
        <v>7</v>
      </c>
      <c r="F212" s="12">
        <v>8</v>
      </c>
      <c r="G212" s="12">
        <v>8</v>
      </c>
      <c r="H212" s="12">
        <v>8</v>
      </c>
      <c r="I212" s="25">
        <f t="shared" si="65"/>
        <v>31</v>
      </c>
      <c r="J212" s="78"/>
      <c r="K212" s="12">
        <v>7</v>
      </c>
      <c r="L212" s="12">
        <v>6</v>
      </c>
      <c r="M212" s="12">
        <v>7</v>
      </c>
      <c r="N212" s="12">
        <v>7</v>
      </c>
      <c r="O212" s="25">
        <f t="shared" si="66"/>
        <v>27</v>
      </c>
      <c r="P212" s="78"/>
      <c r="Q212" s="12">
        <v>10</v>
      </c>
      <c r="R212" s="12">
        <v>10</v>
      </c>
      <c r="S212" s="12">
        <v>10</v>
      </c>
      <c r="T212" s="12">
        <v>10</v>
      </c>
      <c r="U212" s="25">
        <f t="shared" si="67"/>
        <v>40</v>
      </c>
      <c r="V212" s="78"/>
      <c r="W212" s="12">
        <v>9</v>
      </c>
      <c r="X212" s="12">
        <v>10</v>
      </c>
      <c r="Y212" s="12">
        <v>9</v>
      </c>
      <c r="Z212" s="12">
        <v>9</v>
      </c>
      <c r="AA212" s="25">
        <f t="shared" si="68"/>
        <v>37</v>
      </c>
      <c r="AB212" s="78"/>
      <c r="AC212" s="12">
        <v>8</v>
      </c>
      <c r="AD212" s="12">
        <v>8</v>
      </c>
      <c r="AE212" s="12">
        <v>8</v>
      </c>
      <c r="AF212" s="12">
        <v>8</v>
      </c>
      <c r="AG212" s="25">
        <f t="shared" si="69"/>
        <v>32</v>
      </c>
      <c r="AH212" s="78"/>
      <c r="AI212" s="12"/>
      <c r="AJ212" s="12"/>
      <c r="AK212" s="12"/>
      <c r="AL212" s="12"/>
      <c r="AM212" s="25">
        <f t="shared" si="70"/>
        <v>0</v>
      </c>
      <c r="AN212" s="78"/>
      <c r="AO212" s="12"/>
      <c r="AP212" s="12"/>
      <c r="AQ212" s="12"/>
      <c r="AR212" s="12"/>
      <c r="AS212" s="25">
        <f t="shared" si="71"/>
        <v>0</v>
      </c>
    </row>
    <row r="213">
      <c r="A213" s="12">
        <v>4</v>
      </c>
      <c r="B213" s="36" t="s">
        <v>25</v>
      </c>
      <c r="C213" s="23" t="s">
        <v>26</v>
      </c>
      <c r="D213" s="78"/>
      <c r="E213" s="12">
        <v>10</v>
      </c>
      <c r="F213" s="12">
        <v>10</v>
      </c>
      <c r="G213" s="12">
        <v>10</v>
      </c>
      <c r="H213" s="12">
        <v>10</v>
      </c>
      <c r="I213" s="25">
        <f t="shared" si="65"/>
        <v>40</v>
      </c>
      <c r="J213" s="78"/>
      <c r="K213" s="12">
        <v>10</v>
      </c>
      <c r="L213" s="12">
        <v>8</v>
      </c>
      <c r="M213" s="12">
        <v>10</v>
      </c>
      <c r="N213" s="12">
        <v>10</v>
      </c>
      <c r="O213" s="25">
        <f t="shared" si="66"/>
        <v>38</v>
      </c>
      <c r="P213" s="78"/>
      <c r="Q213" s="12">
        <v>10</v>
      </c>
      <c r="R213" s="12">
        <v>10</v>
      </c>
      <c r="S213" s="12">
        <v>10</v>
      </c>
      <c r="T213" s="12">
        <v>10</v>
      </c>
      <c r="U213" s="25">
        <f t="shared" si="67"/>
        <v>40</v>
      </c>
      <c r="V213" s="78"/>
      <c r="W213" s="12">
        <v>10</v>
      </c>
      <c r="X213" s="12">
        <v>10</v>
      </c>
      <c r="Y213" s="12">
        <v>9</v>
      </c>
      <c r="Z213" s="12">
        <v>10</v>
      </c>
      <c r="AA213" s="25">
        <f t="shared" si="68"/>
        <v>39</v>
      </c>
      <c r="AB213" s="78"/>
      <c r="AC213" s="12">
        <v>10</v>
      </c>
      <c r="AD213" s="12">
        <v>8</v>
      </c>
      <c r="AE213" s="12">
        <v>9</v>
      </c>
      <c r="AF213" s="12">
        <v>10</v>
      </c>
      <c r="AG213" s="25">
        <f t="shared" si="69"/>
        <v>37</v>
      </c>
      <c r="AH213" s="78"/>
      <c r="AI213" s="12"/>
      <c r="AJ213" s="12"/>
      <c r="AK213" s="12"/>
      <c r="AL213" s="12"/>
      <c r="AM213" s="25">
        <f t="shared" si="70"/>
        <v>0</v>
      </c>
      <c r="AN213" s="78"/>
      <c r="AO213" s="12"/>
      <c r="AP213" s="12"/>
      <c r="AQ213" s="12"/>
      <c r="AR213" s="12"/>
      <c r="AS213" s="25">
        <f t="shared" si="71"/>
        <v>0</v>
      </c>
    </row>
    <row r="214">
      <c r="A214" s="12">
        <v>5</v>
      </c>
      <c r="B214" s="24" t="s">
        <v>27</v>
      </c>
      <c r="C214" s="23" t="s">
        <v>28</v>
      </c>
      <c r="D214" s="78"/>
      <c r="E214" s="12">
        <v>9</v>
      </c>
      <c r="F214" s="12">
        <v>8</v>
      </c>
      <c r="G214" s="12">
        <v>10</v>
      </c>
      <c r="H214" s="12">
        <v>9</v>
      </c>
      <c r="I214" s="25">
        <f t="shared" si="65"/>
        <v>36</v>
      </c>
      <c r="J214" s="78"/>
      <c r="K214" s="12">
        <v>10</v>
      </c>
      <c r="L214" s="12">
        <v>8</v>
      </c>
      <c r="M214" s="12">
        <v>10</v>
      </c>
      <c r="N214" s="12">
        <v>10</v>
      </c>
      <c r="O214" s="25">
        <f t="shared" si="66"/>
        <v>38</v>
      </c>
      <c r="P214" s="78"/>
      <c r="Q214" s="12">
        <v>10</v>
      </c>
      <c r="R214" s="12">
        <v>9</v>
      </c>
      <c r="S214" s="12">
        <v>10</v>
      </c>
      <c r="T214" s="12">
        <v>10</v>
      </c>
      <c r="U214" s="25">
        <f t="shared" si="67"/>
        <v>39</v>
      </c>
      <c r="V214" s="78"/>
      <c r="W214" s="12">
        <v>9</v>
      </c>
      <c r="X214" s="12">
        <v>9</v>
      </c>
      <c r="Y214" s="12">
        <v>10</v>
      </c>
      <c r="Z214" s="12">
        <v>10</v>
      </c>
      <c r="AA214" s="25">
        <f t="shared" si="68"/>
        <v>38</v>
      </c>
      <c r="AB214" s="78"/>
      <c r="AC214" s="12">
        <v>10</v>
      </c>
      <c r="AD214" s="12">
        <v>7</v>
      </c>
      <c r="AE214" s="12">
        <v>10</v>
      </c>
      <c r="AF214" s="12">
        <v>10</v>
      </c>
      <c r="AG214" s="25">
        <f t="shared" si="69"/>
        <v>37</v>
      </c>
      <c r="AH214" s="78"/>
      <c r="AI214" s="12"/>
      <c r="AJ214" s="12"/>
      <c r="AK214" s="12"/>
      <c r="AL214" s="12"/>
      <c r="AM214" s="25">
        <f t="shared" si="70"/>
        <v>0</v>
      </c>
      <c r="AN214" s="78"/>
      <c r="AO214" s="12"/>
      <c r="AP214" s="12"/>
      <c r="AQ214" s="12"/>
      <c r="AR214" s="12"/>
      <c r="AS214" s="25">
        <f t="shared" si="71"/>
        <v>0</v>
      </c>
    </row>
    <row r="215">
      <c r="A215" s="12">
        <v>6</v>
      </c>
      <c r="B215" s="24" t="s">
        <v>29</v>
      </c>
      <c r="C215" s="23" t="s">
        <v>30</v>
      </c>
      <c r="D215" s="78"/>
      <c r="E215" s="12">
        <v>8</v>
      </c>
      <c r="F215" s="12">
        <v>9</v>
      </c>
      <c r="G215" s="12">
        <v>9</v>
      </c>
      <c r="H215" s="12">
        <v>10</v>
      </c>
      <c r="I215" s="25">
        <f t="shared" si="65"/>
        <v>36</v>
      </c>
      <c r="J215" s="78"/>
      <c r="K215" s="12">
        <v>9</v>
      </c>
      <c r="L215" s="12">
        <v>10</v>
      </c>
      <c r="M215" s="12">
        <v>10</v>
      </c>
      <c r="N215" s="12">
        <v>10</v>
      </c>
      <c r="O215" s="25">
        <f t="shared" si="66"/>
        <v>39</v>
      </c>
      <c r="P215" s="78"/>
      <c r="Q215" s="12">
        <v>9</v>
      </c>
      <c r="R215" s="12">
        <v>10</v>
      </c>
      <c r="S215" s="12">
        <v>9</v>
      </c>
      <c r="T215" s="12">
        <v>9</v>
      </c>
      <c r="U215" s="25">
        <f t="shared" si="67"/>
        <v>37</v>
      </c>
      <c r="V215" s="78"/>
      <c r="W215" s="12">
        <v>10</v>
      </c>
      <c r="X215" s="12">
        <v>9</v>
      </c>
      <c r="Y215" s="12">
        <v>8</v>
      </c>
      <c r="Z215" s="12">
        <v>9</v>
      </c>
      <c r="AA215" s="25">
        <f t="shared" si="68"/>
        <v>36</v>
      </c>
      <c r="AB215" s="78"/>
      <c r="AC215" s="12">
        <v>4</v>
      </c>
      <c r="AD215" s="12">
        <v>5</v>
      </c>
      <c r="AE215" s="12">
        <v>6</v>
      </c>
      <c r="AF215" s="12">
        <v>6</v>
      </c>
      <c r="AG215" s="25">
        <f t="shared" si="69"/>
        <v>21</v>
      </c>
      <c r="AH215" s="78"/>
      <c r="AI215" s="12"/>
      <c r="AJ215" s="12"/>
      <c r="AK215" s="12"/>
      <c r="AL215" s="12"/>
      <c r="AM215" s="25">
        <f t="shared" si="70"/>
        <v>0</v>
      </c>
      <c r="AN215" s="78"/>
      <c r="AO215" s="12"/>
      <c r="AP215" s="12"/>
      <c r="AQ215" s="12"/>
      <c r="AR215" s="12"/>
      <c r="AS215" s="25">
        <f t="shared" si="71"/>
        <v>0</v>
      </c>
    </row>
    <row r="216">
      <c r="A216" s="12">
        <v>7</v>
      </c>
      <c r="B216" s="36" t="s">
        <v>31</v>
      </c>
      <c r="C216" s="23" t="s">
        <v>32</v>
      </c>
      <c r="D216" s="78"/>
      <c r="E216" s="12">
        <v>7</v>
      </c>
      <c r="F216" s="12">
        <v>7</v>
      </c>
      <c r="G216" s="12">
        <v>9</v>
      </c>
      <c r="H216" s="12">
        <v>10</v>
      </c>
      <c r="I216" s="25">
        <f t="shared" si="65"/>
        <v>33</v>
      </c>
      <c r="J216" s="78"/>
      <c r="K216" s="12">
        <v>8</v>
      </c>
      <c r="L216" s="12">
        <v>8</v>
      </c>
      <c r="M216" s="12">
        <v>8</v>
      </c>
      <c r="N216" s="12">
        <v>10</v>
      </c>
      <c r="O216" s="25">
        <f t="shared" si="66"/>
        <v>34</v>
      </c>
      <c r="P216" s="78"/>
      <c r="Q216" s="12">
        <v>9</v>
      </c>
      <c r="R216" s="12">
        <v>9</v>
      </c>
      <c r="S216" s="12">
        <v>10</v>
      </c>
      <c r="T216" s="12">
        <v>10</v>
      </c>
      <c r="U216" s="25">
        <f t="shared" si="67"/>
        <v>38</v>
      </c>
      <c r="V216" s="78"/>
      <c r="W216" s="12">
        <v>9</v>
      </c>
      <c r="X216" s="12">
        <v>9</v>
      </c>
      <c r="Y216" s="12">
        <v>9</v>
      </c>
      <c r="Z216" s="12">
        <v>10</v>
      </c>
      <c r="AA216" s="25">
        <f t="shared" si="68"/>
        <v>37</v>
      </c>
      <c r="AB216" s="78"/>
      <c r="AC216" s="12">
        <v>10</v>
      </c>
      <c r="AD216" s="12">
        <v>10</v>
      </c>
      <c r="AE216" s="12">
        <v>9</v>
      </c>
      <c r="AF216" s="12">
        <v>9</v>
      </c>
      <c r="AG216" s="25">
        <f t="shared" si="69"/>
        <v>38</v>
      </c>
      <c r="AH216" s="78"/>
      <c r="AI216" s="12"/>
      <c r="AJ216" s="12"/>
      <c r="AK216" s="12"/>
      <c r="AL216" s="12"/>
      <c r="AM216" s="25">
        <f t="shared" si="70"/>
        <v>0</v>
      </c>
      <c r="AN216" s="78"/>
      <c r="AO216" s="12"/>
      <c r="AP216" s="12"/>
      <c r="AQ216" s="12"/>
      <c r="AR216" s="12"/>
      <c r="AS216" s="25">
        <f t="shared" si="71"/>
        <v>0</v>
      </c>
    </row>
    <row r="217">
      <c r="A217" s="12">
        <v>8</v>
      </c>
      <c r="B217" s="38" t="s">
        <v>33</v>
      </c>
      <c r="C217" s="37" t="s">
        <v>34</v>
      </c>
      <c r="D217" s="78"/>
      <c r="E217" s="12">
        <v>6</v>
      </c>
      <c r="F217" s="12">
        <v>6</v>
      </c>
      <c r="G217" s="12">
        <v>7</v>
      </c>
      <c r="H217" s="12">
        <v>10</v>
      </c>
      <c r="I217" s="25">
        <f t="shared" si="65"/>
        <v>29</v>
      </c>
      <c r="J217" s="78"/>
      <c r="K217" s="12">
        <v>9</v>
      </c>
      <c r="L217" s="12">
        <v>10</v>
      </c>
      <c r="M217" s="12">
        <v>10</v>
      </c>
      <c r="N217" s="12">
        <v>10</v>
      </c>
      <c r="O217" s="25">
        <f t="shared" si="66"/>
        <v>39</v>
      </c>
      <c r="P217" s="78"/>
      <c r="Q217" s="12">
        <v>9</v>
      </c>
      <c r="R217" s="12">
        <v>8</v>
      </c>
      <c r="S217" s="12">
        <v>7</v>
      </c>
      <c r="T217" s="12">
        <v>10</v>
      </c>
      <c r="U217" s="25">
        <f t="shared" si="67"/>
        <v>34</v>
      </c>
      <c r="V217" s="78"/>
      <c r="W217" s="12">
        <v>6</v>
      </c>
      <c r="X217" s="12">
        <v>8</v>
      </c>
      <c r="Y217" s="12">
        <v>9</v>
      </c>
      <c r="Z217" s="12">
        <v>9</v>
      </c>
      <c r="AA217" s="25">
        <f t="shared" si="68"/>
        <v>32</v>
      </c>
      <c r="AB217" s="78"/>
      <c r="AC217" s="12">
        <v>5</v>
      </c>
      <c r="AD217" s="12">
        <v>7</v>
      </c>
      <c r="AE217" s="12">
        <v>6</v>
      </c>
      <c r="AF217" s="12">
        <v>6</v>
      </c>
      <c r="AG217" s="25">
        <f t="shared" si="69"/>
        <v>24</v>
      </c>
      <c r="AH217" s="78"/>
      <c r="AI217" s="12"/>
      <c r="AJ217" s="12"/>
      <c r="AK217" s="12"/>
      <c r="AL217" s="12"/>
      <c r="AM217" s="25">
        <f t="shared" si="70"/>
        <v>0</v>
      </c>
      <c r="AN217" s="78"/>
      <c r="AO217" s="12"/>
      <c r="AP217" s="12"/>
      <c r="AQ217" s="12"/>
      <c r="AR217" s="12"/>
      <c r="AS217" s="25">
        <f t="shared" si="71"/>
        <v>0</v>
      </c>
    </row>
    <row r="218">
      <c r="A218" s="12">
        <v>9</v>
      </c>
      <c r="B218" s="40" t="s">
        <v>35</v>
      </c>
      <c r="C218" s="37" t="s">
        <v>36</v>
      </c>
      <c r="D218" s="78"/>
      <c r="E218" s="12">
        <v>10</v>
      </c>
      <c r="F218" s="12">
        <v>9</v>
      </c>
      <c r="G218" s="12">
        <v>10</v>
      </c>
      <c r="H218" s="12">
        <v>10</v>
      </c>
      <c r="I218" s="25">
        <f t="shared" si="65"/>
        <v>39</v>
      </c>
      <c r="J218" s="78"/>
      <c r="K218" s="12">
        <v>9</v>
      </c>
      <c r="L218" s="12">
        <v>10</v>
      </c>
      <c r="M218" s="12">
        <v>8</v>
      </c>
      <c r="N218" s="12">
        <v>9</v>
      </c>
      <c r="O218" s="25">
        <f t="shared" si="66"/>
        <v>36</v>
      </c>
      <c r="P218" s="78"/>
      <c r="Q218" s="12">
        <v>10</v>
      </c>
      <c r="R218" s="12">
        <v>10</v>
      </c>
      <c r="S218" s="12">
        <v>10</v>
      </c>
      <c r="T218" s="12">
        <v>10</v>
      </c>
      <c r="U218" s="25">
        <f t="shared" si="67"/>
        <v>40</v>
      </c>
      <c r="V218" s="78"/>
      <c r="W218" s="12">
        <v>9</v>
      </c>
      <c r="X218" s="12">
        <v>10</v>
      </c>
      <c r="Y218" s="12">
        <v>10</v>
      </c>
      <c r="Z218" s="12">
        <v>10</v>
      </c>
      <c r="AA218" s="25">
        <f t="shared" si="68"/>
        <v>39</v>
      </c>
      <c r="AB218" s="78"/>
      <c r="AC218" s="12">
        <v>7</v>
      </c>
      <c r="AD218" s="12">
        <v>9</v>
      </c>
      <c r="AE218" s="12">
        <v>9</v>
      </c>
      <c r="AF218" s="12">
        <v>7</v>
      </c>
      <c r="AG218" s="25">
        <f t="shared" si="69"/>
        <v>32</v>
      </c>
      <c r="AH218" s="78"/>
      <c r="AI218" s="12"/>
      <c r="AJ218" s="12"/>
      <c r="AK218" s="12"/>
      <c r="AL218" s="12"/>
      <c r="AM218" s="25">
        <f t="shared" si="70"/>
        <v>0</v>
      </c>
      <c r="AN218" s="78"/>
      <c r="AO218" s="12"/>
      <c r="AP218" s="12"/>
      <c r="AQ218" s="12"/>
      <c r="AR218" s="12"/>
      <c r="AS218" s="25">
        <f t="shared" si="71"/>
        <v>0</v>
      </c>
    </row>
    <row r="219">
      <c r="A219" s="12">
        <v>10</v>
      </c>
      <c r="B219" s="37"/>
      <c r="C219" s="37"/>
      <c r="D219" s="78"/>
      <c r="E219" s="12"/>
      <c r="F219" s="12"/>
      <c r="G219" s="12"/>
      <c r="H219" s="12"/>
      <c r="I219" s="25">
        <f t="shared" si="65"/>
        <v>0</v>
      </c>
      <c r="J219" s="78"/>
      <c r="K219" s="12"/>
      <c r="L219" s="12"/>
      <c r="M219" s="12"/>
      <c r="N219" s="12"/>
      <c r="O219" s="25">
        <f t="shared" si="66"/>
        <v>0</v>
      </c>
      <c r="P219" s="78"/>
      <c r="Q219" s="12"/>
      <c r="R219" s="12"/>
      <c r="S219" s="12"/>
      <c r="T219" s="12"/>
      <c r="U219" s="25">
        <f t="shared" si="67"/>
        <v>0</v>
      </c>
      <c r="V219" s="78"/>
      <c r="W219" s="12"/>
      <c r="X219" s="12"/>
      <c r="Y219" s="12"/>
      <c r="Z219" s="12"/>
      <c r="AA219" s="25">
        <f t="shared" si="68"/>
        <v>0</v>
      </c>
      <c r="AB219" s="78"/>
      <c r="AC219" s="12"/>
      <c r="AD219" s="12"/>
      <c r="AE219" s="12"/>
      <c r="AF219" s="12"/>
      <c r="AG219" s="25">
        <f t="shared" si="69"/>
        <v>0</v>
      </c>
      <c r="AH219" s="78"/>
      <c r="AI219" s="12"/>
      <c r="AJ219" s="12"/>
      <c r="AK219" s="12"/>
      <c r="AL219" s="12"/>
      <c r="AM219" s="25">
        <f t="shared" si="70"/>
        <v>0</v>
      </c>
      <c r="AN219" s="78"/>
      <c r="AO219" s="12"/>
      <c r="AP219" s="12"/>
      <c r="AQ219" s="12"/>
      <c r="AR219" s="12"/>
      <c r="AS219" s="25">
        <f t="shared" si="71"/>
        <v>0</v>
      </c>
    </row>
    <row r="220">
      <c r="A220" s="12">
        <v>11</v>
      </c>
      <c r="B220" s="37"/>
      <c r="C220" s="37"/>
      <c r="D220" s="78"/>
      <c r="E220" s="12"/>
      <c r="F220" s="12"/>
      <c r="G220" s="12"/>
      <c r="H220" s="12"/>
      <c r="I220" s="25">
        <f t="shared" si="65"/>
        <v>0</v>
      </c>
      <c r="J220" s="78"/>
      <c r="K220" s="12"/>
      <c r="L220" s="12"/>
      <c r="M220" s="12"/>
      <c r="N220" s="12"/>
      <c r="O220" s="25">
        <f t="shared" si="66"/>
        <v>0</v>
      </c>
      <c r="P220" s="78"/>
      <c r="Q220" s="12"/>
      <c r="R220" s="12"/>
      <c r="S220" s="12"/>
      <c r="T220" s="12"/>
      <c r="U220" s="25">
        <f t="shared" si="67"/>
        <v>0</v>
      </c>
      <c r="V220" s="78"/>
      <c r="W220" s="12"/>
      <c r="X220" s="12"/>
      <c r="Y220" s="12"/>
      <c r="Z220" s="12"/>
      <c r="AA220" s="25"/>
      <c r="AB220" s="78"/>
      <c r="AC220" s="12"/>
      <c r="AD220" s="12"/>
      <c r="AE220" s="12"/>
      <c r="AF220" s="12"/>
      <c r="AG220" s="25">
        <f t="shared" si="69"/>
        <v>0</v>
      </c>
      <c r="AH220" s="78"/>
      <c r="AI220" s="12"/>
      <c r="AJ220" s="12"/>
      <c r="AK220" s="12"/>
      <c r="AL220" s="12"/>
      <c r="AM220" s="25">
        <f t="shared" si="70"/>
        <v>0</v>
      </c>
      <c r="AN220" s="78"/>
      <c r="AO220" s="12"/>
      <c r="AP220" s="12"/>
      <c r="AQ220" s="12"/>
      <c r="AR220" s="12"/>
      <c r="AS220" s="25">
        <f t="shared" si="71"/>
        <v>0</v>
      </c>
    </row>
    <row r="221">
      <c r="A221" s="12">
        <v>12</v>
      </c>
      <c r="B221" s="37"/>
      <c r="C221" s="43"/>
      <c r="D221" s="78"/>
      <c r="E221" s="12"/>
      <c r="F221" s="12"/>
      <c r="G221" s="12"/>
      <c r="H221" s="12"/>
      <c r="I221" s="25">
        <f t="shared" si="65"/>
        <v>0</v>
      </c>
      <c r="J221" s="78"/>
      <c r="K221" s="12"/>
      <c r="L221" s="12"/>
      <c r="M221" s="12"/>
      <c r="N221" s="12"/>
      <c r="O221" s="25">
        <f t="shared" si="66"/>
        <v>0</v>
      </c>
      <c r="P221" s="78"/>
      <c r="Q221" s="12"/>
      <c r="R221" s="12"/>
      <c r="S221" s="12"/>
      <c r="T221" s="12"/>
      <c r="U221" s="25">
        <f t="shared" si="67"/>
        <v>0</v>
      </c>
      <c r="V221" s="78"/>
      <c r="W221" s="12"/>
      <c r="X221" s="12"/>
      <c r="Y221" s="12"/>
      <c r="Z221" s="12"/>
      <c r="AA221" s="25"/>
      <c r="AB221" s="78"/>
      <c r="AC221" s="12"/>
      <c r="AD221" s="12"/>
      <c r="AE221" s="12"/>
      <c r="AF221" s="12"/>
      <c r="AG221" s="25">
        <f t="shared" si="69"/>
        <v>0</v>
      </c>
      <c r="AH221" s="78"/>
      <c r="AI221" s="12"/>
      <c r="AJ221" s="12"/>
      <c r="AK221" s="12"/>
      <c r="AL221" s="12"/>
      <c r="AM221" s="25">
        <f t="shared" si="70"/>
        <v>0</v>
      </c>
      <c r="AN221" s="78"/>
      <c r="AO221" s="12"/>
      <c r="AP221" s="12"/>
      <c r="AQ221" s="12"/>
      <c r="AR221" s="12"/>
      <c r="AS221" s="25">
        <f t="shared" si="71"/>
        <v>0</v>
      </c>
    </row>
    <row r="222">
      <c r="A222" s="12">
        <v>13</v>
      </c>
      <c r="B222" s="37"/>
      <c r="C222" s="43"/>
      <c r="D222" s="78"/>
      <c r="E222" s="12"/>
      <c r="F222" s="12"/>
      <c r="G222" s="12"/>
      <c r="H222" s="12"/>
      <c r="I222" s="25">
        <f t="shared" si="65"/>
        <v>0</v>
      </c>
      <c r="J222" s="78"/>
      <c r="K222" s="12"/>
      <c r="L222" s="12"/>
      <c r="M222" s="12"/>
      <c r="N222" s="12"/>
      <c r="O222" s="25">
        <f t="shared" si="66"/>
        <v>0</v>
      </c>
      <c r="P222" s="78"/>
      <c r="Q222" s="12"/>
      <c r="R222" s="12"/>
      <c r="S222" s="12"/>
      <c r="T222" s="12"/>
      <c r="U222" s="25">
        <f t="shared" si="67"/>
        <v>0</v>
      </c>
      <c r="V222" s="78"/>
      <c r="W222" s="12"/>
      <c r="X222" s="12"/>
      <c r="Y222" s="12"/>
      <c r="Z222" s="12"/>
      <c r="AA222" s="25"/>
      <c r="AB222" s="78"/>
      <c r="AC222" s="12"/>
      <c r="AD222" s="12"/>
      <c r="AE222" s="12"/>
      <c r="AF222" s="12"/>
      <c r="AG222" s="25">
        <f t="shared" si="69"/>
        <v>0</v>
      </c>
      <c r="AH222" s="78"/>
      <c r="AI222" s="12"/>
      <c r="AJ222" s="12"/>
      <c r="AK222" s="12"/>
      <c r="AL222" s="12"/>
      <c r="AM222" s="25">
        <f t="shared" si="70"/>
        <v>0</v>
      </c>
      <c r="AN222" s="78"/>
      <c r="AO222" s="12"/>
      <c r="AP222" s="12"/>
      <c r="AQ222" s="12"/>
      <c r="AR222" s="12"/>
      <c r="AS222" s="25">
        <f t="shared" si="71"/>
        <v>0</v>
      </c>
    </row>
    <row r="223">
      <c r="A223" s="12">
        <v>14</v>
      </c>
      <c r="B223" s="37"/>
      <c r="C223" s="37"/>
      <c r="D223" s="78"/>
      <c r="E223" s="12"/>
      <c r="F223" s="12"/>
      <c r="G223" s="12"/>
      <c r="H223" s="12"/>
      <c r="I223" s="25">
        <f t="shared" si="65"/>
        <v>0</v>
      </c>
      <c r="J223" s="78"/>
      <c r="K223" s="12"/>
      <c r="L223" s="12"/>
      <c r="M223" s="12"/>
      <c r="N223" s="12"/>
      <c r="O223" s="25">
        <f t="shared" si="66"/>
        <v>0</v>
      </c>
      <c r="P223" s="78"/>
      <c r="Q223" s="12"/>
      <c r="R223" s="12"/>
      <c r="S223" s="12"/>
      <c r="T223" s="12"/>
      <c r="U223" s="25">
        <f t="shared" si="67"/>
        <v>0</v>
      </c>
      <c r="V223" s="78"/>
      <c r="W223" s="12"/>
      <c r="X223" s="12"/>
      <c r="Y223" s="12"/>
      <c r="Z223" s="12"/>
      <c r="AA223" s="25"/>
      <c r="AB223" s="78"/>
      <c r="AC223" s="12"/>
      <c r="AD223" s="12"/>
      <c r="AE223" s="12"/>
      <c r="AF223" s="12"/>
      <c r="AG223" s="25">
        <f t="shared" si="69"/>
        <v>0</v>
      </c>
      <c r="AH223" s="78"/>
      <c r="AI223" s="12"/>
      <c r="AJ223" s="12"/>
      <c r="AK223" s="12"/>
      <c r="AL223" s="12"/>
      <c r="AM223" s="25">
        <f t="shared" si="70"/>
        <v>0</v>
      </c>
      <c r="AN223" s="78"/>
      <c r="AO223" s="12"/>
      <c r="AP223" s="12"/>
      <c r="AQ223" s="12"/>
      <c r="AR223" s="12"/>
      <c r="AS223" s="25">
        <f t="shared" si="71"/>
        <v>0</v>
      </c>
    </row>
    <row r="224">
      <c r="A224" s="12">
        <v>15</v>
      </c>
      <c r="B224" s="37"/>
      <c r="C224" s="37"/>
      <c r="D224" s="78"/>
      <c r="E224" s="12"/>
      <c r="F224" s="12"/>
      <c r="G224" s="12"/>
      <c r="H224" s="12"/>
      <c r="I224" s="25">
        <f t="shared" si="65"/>
        <v>0</v>
      </c>
      <c r="J224" s="78"/>
      <c r="K224" s="12"/>
      <c r="L224" s="12"/>
      <c r="M224" s="12"/>
      <c r="N224" s="12"/>
      <c r="O224" s="25">
        <f t="shared" si="66"/>
        <v>0</v>
      </c>
      <c r="P224" s="78"/>
      <c r="Q224" s="12"/>
      <c r="R224" s="12"/>
      <c r="S224" s="12"/>
      <c r="T224" s="12"/>
      <c r="U224" s="25">
        <f t="shared" si="67"/>
        <v>0</v>
      </c>
      <c r="V224" s="78"/>
      <c r="W224" s="12"/>
      <c r="X224" s="12"/>
      <c r="Y224" s="12"/>
      <c r="Z224" s="12"/>
      <c r="AA224" s="25"/>
      <c r="AB224" s="78"/>
      <c r="AC224" s="12"/>
      <c r="AD224" s="12"/>
      <c r="AE224" s="12"/>
      <c r="AF224" s="12"/>
      <c r="AG224" s="25">
        <f t="shared" si="69"/>
        <v>0</v>
      </c>
      <c r="AH224" s="78"/>
      <c r="AI224" s="12"/>
      <c r="AJ224" s="12"/>
      <c r="AK224" s="12"/>
      <c r="AL224" s="12"/>
      <c r="AM224" s="25">
        <f t="shared" si="70"/>
        <v>0</v>
      </c>
      <c r="AN224" s="78"/>
      <c r="AO224" s="12"/>
      <c r="AP224" s="12"/>
      <c r="AQ224" s="12"/>
      <c r="AR224" s="12"/>
      <c r="AS224" s="25">
        <f t="shared" si="71"/>
        <v>0</v>
      </c>
    </row>
    <row r="225">
      <c r="A225" s="12">
        <v>16</v>
      </c>
      <c r="B225" s="37"/>
      <c r="C225" s="37"/>
      <c r="D225" s="78"/>
      <c r="E225" s="12"/>
      <c r="F225" s="12"/>
      <c r="G225" s="12"/>
      <c r="H225" s="12"/>
      <c r="I225" s="25">
        <f t="shared" si="65"/>
        <v>0</v>
      </c>
      <c r="J225" s="78"/>
      <c r="K225" s="12"/>
      <c r="L225" s="12"/>
      <c r="M225" s="12"/>
      <c r="N225" s="12"/>
      <c r="O225" s="25">
        <f t="shared" si="66"/>
        <v>0</v>
      </c>
      <c r="P225" s="78"/>
      <c r="Q225" s="12"/>
      <c r="R225" s="12"/>
      <c r="S225" s="12"/>
      <c r="T225" s="12"/>
      <c r="U225" s="25">
        <f t="shared" si="67"/>
        <v>0</v>
      </c>
      <c r="V225" s="78"/>
      <c r="W225" s="12"/>
      <c r="X225" s="12"/>
      <c r="Y225" s="12"/>
      <c r="Z225" s="12"/>
      <c r="AA225" s="25"/>
      <c r="AB225" s="78"/>
      <c r="AC225" s="12"/>
      <c r="AD225" s="12"/>
      <c r="AE225" s="12"/>
      <c r="AF225" s="12"/>
      <c r="AG225" s="25">
        <f t="shared" si="69"/>
        <v>0</v>
      </c>
      <c r="AH225" s="78"/>
      <c r="AI225" s="12"/>
      <c r="AJ225" s="12"/>
      <c r="AK225" s="12"/>
      <c r="AL225" s="12"/>
      <c r="AM225" s="25">
        <f t="shared" si="70"/>
        <v>0</v>
      </c>
      <c r="AN225" s="78"/>
      <c r="AO225" s="12"/>
      <c r="AP225" s="12"/>
      <c r="AQ225" s="12"/>
      <c r="AR225" s="12"/>
      <c r="AS225" s="25">
        <f t="shared" si="71"/>
        <v>0</v>
      </c>
    </row>
    <row r="226">
      <c r="A226" s="12">
        <v>17</v>
      </c>
      <c r="C226" s="37"/>
      <c r="D226" s="78"/>
      <c r="E226" s="12"/>
      <c r="F226" s="12"/>
      <c r="G226" s="12"/>
      <c r="H226" s="12"/>
      <c r="I226" s="25">
        <f t="shared" si="65"/>
        <v>0</v>
      </c>
      <c r="J226" s="78"/>
      <c r="K226" s="12"/>
      <c r="L226" s="12"/>
      <c r="M226" s="12"/>
      <c r="N226" s="12"/>
      <c r="O226" s="25">
        <f t="shared" si="66"/>
        <v>0</v>
      </c>
      <c r="P226" s="78"/>
      <c r="Q226" s="12"/>
      <c r="R226" s="12"/>
      <c r="S226" s="12"/>
      <c r="T226" s="12"/>
      <c r="U226" s="25">
        <f t="shared" si="67"/>
        <v>0</v>
      </c>
      <c r="V226" s="78"/>
      <c r="W226" s="12"/>
      <c r="X226" s="12"/>
      <c r="Y226" s="12"/>
      <c r="Z226" s="12"/>
      <c r="AA226" s="25"/>
      <c r="AB226" s="78"/>
      <c r="AC226" s="12"/>
      <c r="AD226" s="12"/>
      <c r="AE226" s="12"/>
      <c r="AF226" s="12"/>
      <c r="AG226" s="25">
        <f t="shared" si="69"/>
        <v>0</v>
      </c>
      <c r="AH226" s="78"/>
      <c r="AI226" s="12"/>
      <c r="AJ226" s="12"/>
      <c r="AK226" s="12"/>
      <c r="AL226" s="12"/>
      <c r="AM226" s="25">
        <f t="shared" si="70"/>
        <v>0</v>
      </c>
      <c r="AN226" s="78"/>
      <c r="AO226" s="12"/>
      <c r="AP226" s="12"/>
      <c r="AQ226" s="12"/>
      <c r="AR226" s="12"/>
      <c r="AS226" s="25">
        <f t="shared" si="71"/>
        <v>0</v>
      </c>
    </row>
    <row r="227">
      <c r="A227" s="12">
        <v>18</v>
      </c>
      <c r="B227" s="37"/>
      <c r="C227" s="37"/>
      <c r="D227" s="78"/>
      <c r="E227" s="12"/>
      <c r="F227" s="12"/>
      <c r="G227" s="12"/>
      <c r="H227" s="12"/>
      <c r="I227" s="25">
        <f t="shared" si="65"/>
        <v>0</v>
      </c>
      <c r="J227" s="78"/>
      <c r="K227" s="12"/>
      <c r="L227" s="12"/>
      <c r="M227" s="12"/>
      <c r="N227" s="12"/>
      <c r="O227" s="25">
        <f t="shared" si="66"/>
        <v>0</v>
      </c>
      <c r="P227" s="78"/>
      <c r="Q227" s="12"/>
      <c r="R227" s="12"/>
      <c r="S227" s="12"/>
      <c r="T227" s="12"/>
      <c r="U227" s="25">
        <f t="shared" si="67"/>
        <v>0</v>
      </c>
      <c r="V227" s="78"/>
      <c r="W227" s="12"/>
      <c r="X227" s="12"/>
      <c r="Y227" s="12"/>
      <c r="Z227" s="12"/>
      <c r="AA227" s="25"/>
      <c r="AB227" s="78"/>
      <c r="AC227" s="12"/>
      <c r="AD227" s="12"/>
      <c r="AE227" s="12"/>
      <c r="AF227" s="12"/>
      <c r="AG227" s="25">
        <f t="shared" si="69"/>
        <v>0</v>
      </c>
      <c r="AH227" s="78"/>
      <c r="AI227" s="12"/>
      <c r="AJ227" s="12"/>
      <c r="AK227" s="12"/>
      <c r="AL227" s="12"/>
      <c r="AM227" s="25">
        <f t="shared" si="70"/>
        <v>0</v>
      </c>
      <c r="AN227" s="78"/>
      <c r="AO227" s="12"/>
      <c r="AP227" s="12"/>
      <c r="AQ227" s="12"/>
      <c r="AR227" s="12"/>
      <c r="AS227" s="25">
        <f t="shared" si="71"/>
        <v>0</v>
      </c>
    </row>
    <row r="228">
      <c r="A228" s="92">
        <v>19</v>
      </c>
      <c r="B228" s="37"/>
      <c r="C228" s="37"/>
      <c r="D228" s="78"/>
      <c r="E228" s="12"/>
      <c r="F228" s="12"/>
      <c r="G228" s="12"/>
      <c r="H228" s="12"/>
      <c r="I228" s="25">
        <f t="shared" si="65"/>
        <v>0</v>
      </c>
      <c r="J228" s="78"/>
      <c r="K228" s="12"/>
      <c r="L228" s="12"/>
      <c r="M228" s="12"/>
      <c r="N228" s="12"/>
      <c r="O228" s="25">
        <f t="shared" si="66"/>
        <v>0</v>
      </c>
      <c r="P228" s="78"/>
      <c r="Q228" s="12"/>
      <c r="R228" s="12"/>
      <c r="S228" s="12"/>
      <c r="T228" s="12"/>
      <c r="U228" s="25">
        <f t="shared" si="67"/>
        <v>0</v>
      </c>
      <c r="V228" s="78"/>
      <c r="W228" s="12"/>
      <c r="X228" s="12"/>
      <c r="Y228" s="12"/>
      <c r="Z228" s="12"/>
      <c r="AA228" s="25"/>
      <c r="AB228" s="78"/>
      <c r="AC228" s="12"/>
      <c r="AD228" s="12"/>
      <c r="AE228" s="12"/>
      <c r="AF228" s="12"/>
      <c r="AG228" s="25">
        <f t="shared" si="69"/>
        <v>0</v>
      </c>
      <c r="AH228" s="78"/>
      <c r="AI228" s="12"/>
      <c r="AJ228" s="12"/>
      <c r="AK228" s="12"/>
      <c r="AL228" s="12"/>
      <c r="AM228" s="25">
        <f t="shared" si="70"/>
        <v>0</v>
      </c>
      <c r="AN228" s="78"/>
      <c r="AO228" s="12"/>
      <c r="AP228" s="12"/>
      <c r="AQ228" s="12"/>
      <c r="AR228" s="12"/>
      <c r="AS228" s="25">
        <f t="shared" si="71"/>
        <v>0</v>
      </c>
    </row>
    <row r="229">
      <c r="B229" s="70" t="s">
        <v>83</v>
      </c>
      <c r="C229" s="70"/>
      <c r="D229" s="70"/>
      <c r="E229" s="70"/>
      <c r="F229" s="70"/>
      <c r="G229" s="70"/>
      <c r="H229" s="70"/>
      <c r="I229" s="70"/>
      <c r="J229" s="70"/>
      <c r="K229" s="47"/>
    </row>
    <row r="230">
      <c r="B230" s="70"/>
      <c r="C230" s="70"/>
      <c r="D230" s="70"/>
      <c r="E230" s="70"/>
      <c r="F230" s="70"/>
      <c r="G230" s="70"/>
      <c r="H230" s="70"/>
      <c r="I230" s="70"/>
      <c r="J230" s="70"/>
      <c r="K230" s="47"/>
    </row>
    <row r="231" ht="30">
      <c r="A231" s="12"/>
      <c r="B231" s="67"/>
      <c r="C231" s="66"/>
      <c r="D231" s="80"/>
      <c r="E231" s="71" t="s">
        <v>12</v>
      </c>
      <c r="F231" s="71" t="s">
        <v>8</v>
      </c>
      <c r="G231" s="71" t="s">
        <v>13</v>
      </c>
      <c r="H231" s="71" t="s">
        <v>17</v>
      </c>
      <c r="I231" s="16" t="s">
        <v>16</v>
      </c>
      <c r="J231" s="71" t="s">
        <v>42</v>
      </c>
      <c r="K231" s="72" t="s">
        <v>43</v>
      </c>
      <c r="L231" s="71" t="s">
        <v>44</v>
      </c>
      <c r="M231" s="12" t="s">
        <v>45</v>
      </c>
      <c r="N231" s="73" t="s">
        <v>46</v>
      </c>
    </row>
    <row r="232">
      <c r="A232" s="12">
        <v>1</v>
      </c>
      <c r="B232" s="24" t="s">
        <v>19</v>
      </c>
      <c r="C232" s="23" t="s">
        <v>20</v>
      </c>
      <c r="D232" s="81">
        <f t="shared" ref="D232:D250" si="72">D210+J210+P210+V210+AB210+AH210</f>
        <v>0</v>
      </c>
      <c r="E232" s="66">
        <f t="shared" ref="E232:E250" si="73">E210+K210+Q210+W210+AC210+AI210+AO210</f>
        <v>41</v>
      </c>
      <c r="F232" s="66">
        <f t="shared" ref="F232:F250" si="74">F210+L210+R210+X210+AD210+AJ210+AP210</f>
        <v>44</v>
      </c>
      <c r="G232" s="66">
        <f t="shared" ref="G232:G250" si="75">G210+M210+S210+Y210+AE210+AK210+AQ210</f>
        <v>45</v>
      </c>
      <c r="H232" s="66">
        <f t="shared" ref="H232:H250" si="76">H210+N210+T210+Z210+AF210+AL210+AR210</f>
        <v>46</v>
      </c>
      <c r="I232" s="25">
        <f t="shared" si="65"/>
        <v>176</v>
      </c>
      <c r="J232" s="12"/>
      <c r="K232" s="74">
        <f t="shared" ref="K232:K290" si="77">I232-J232</f>
        <v>176</v>
      </c>
      <c r="L232" s="13"/>
      <c r="M232" s="13"/>
      <c r="N232" s="67">
        <v>2</v>
      </c>
    </row>
    <row r="233">
      <c r="A233" s="12">
        <v>2</v>
      </c>
      <c r="B233" s="24" t="s">
        <v>21</v>
      </c>
      <c r="C233" s="23" t="s">
        <v>22</v>
      </c>
      <c r="D233" s="81">
        <f t="shared" si="72"/>
        <v>0</v>
      </c>
      <c r="E233" s="66">
        <f t="shared" si="73"/>
        <v>41</v>
      </c>
      <c r="F233" s="66">
        <f t="shared" si="74"/>
        <v>38</v>
      </c>
      <c r="G233" s="66">
        <f t="shared" si="75"/>
        <v>39</v>
      </c>
      <c r="H233" s="66">
        <f t="shared" si="76"/>
        <v>46</v>
      </c>
      <c r="I233" s="25">
        <f t="shared" si="65"/>
        <v>164</v>
      </c>
      <c r="J233" s="12"/>
      <c r="K233" s="74">
        <f t="shared" si="77"/>
        <v>164</v>
      </c>
      <c r="L233" s="13"/>
      <c r="M233" s="13"/>
      <c r="N233" s="67"/>
    </row>
    <row r="234">
      <c r="A234" s="12">
        <v>3</v>
      </c>
      <c r="B234" s="24" t="s">
        <v>23</v>
      </c>
      <c r="C234" s="23" t="s">
        <v>24</v>
      </c>
      <c r="D234" s="81">
        <f t="shared" si="72"/>
        <v>0</v>
      </c>
      <c r="E234" s="66">
        <f t="shared" si="73"/>
        <v>41</v>
      </c>
      <c r="F234" s="66">
        <f t="shared" si="74"/>
        <v>42</v>
      </c>
      <c r="G234" s="66">
        <f t="shared" si="75"/>
        <v>42</v>
      </c>
      <c r="H234" s="66">
        <f t="shared" si="76"/>
        <v>42</v>
      </c>
      <c r="I234" s="25">
        <f t="shared" si="65"/>
        <v>167</v>
      </c>
      <c r="J234" s="12"/>
      <c r="K234" s="74">
        <f t="shared" si="77"/>
        <v>167</v>
      </c>
      <c r="L234" s="13"/>
      <c r="M234" s="13"/>
      <c r="N234" s="67"/>
    </row>
    <row r="235">
      <c r="A235" s="12">
        <v>4</v>
      </c>
      <c r="B235" s="36" t="s">
        <v>25</v>
      </c>
      <c r="C235" s="23" t="s">
        <v>26</v>
      </c>
      <c r="D235" s="81">
        <f t="shared" si="72"/>
        <v>0</v>
      </c>
      <c r="E235" s="66">
        <f t="shared" si="73"/>
        <v>50</v>
      </c>
      <c r="F235" s="66">
        <f t="shared" si="74"/>
        <v>46</v>
      </c>
      <c r="G235" s="66">
        <f t="shared" si="75"/>
        <v>48</v>
      </c>
      <c r="H235" s="66">
        <f t="shared" si="76"/>
        <v>50</v>
      </c>
      <c r="I235" s="25">
        <f t="shared" si="65"/>
        <v>194</v>
      </c>
      <c r="J235" s="12"/>
      <c r="K235" s="74">
        <f t="shared" si="77"/>
        <v>194</v>
      </c>
      <c r="L235" s="13">
        <v>1</v>
      </c>
      <c r="M235" s="13">
        <v>1</v>
      </c>
      <c r="N235" s="67"/>
    </row>
    <row r="236">
      <c r="A236" s="13">
        <v>5</v>
      </c>
      <c r="B236" s="24" t="s">
        <v>27</v>
      </c>
      <c r="C236" s="23" t="s">
        <v>28</v>
      </c>
      <c r="D236" s="81">
        <f t="shared" si="72"/>
        <v>0</v>
      </c>
      <c r="E236" s="66">
        <f t="shared" si="73"/>
        <v>48</v>
      </c>
      <c r="F236" s="66">
        <f t="shared" si="74"/>
        <v>41</v>
      </c>
      <c r="G236" s="66">
        <f t="shared" si="75"/>
        <v>50</v>
      </c>
      <c r="H236" s="66">
        <f t="shared" si="76"/>
        <v>49</v>
      </c>
      <c r="I236" s="27">
        <f t="shared" si="65"/>
        <v>188</v>
      </c>
      <c r="J236" s="13"/>
      <c r="K236" s="74">
        <f t="shared" si="77"/>
        <v>188</v>
      </c>
      <c r="L236" s="13">
        <v>2</v>
      </c>
      <c r="M236" s="13"/>
      <c r="N236" s="67">
        <v>1</v>
      </c>
    </row>
    <row r="237">
      <c r="A237" s="13">
        <v>6</v>
      </c>
      <c r="B237" s="24" t="s">
        <v>29</v>
      </c>
      <c r="C237" s="23" t="s">
        <v>30</v>
      </c>
      <c r="D237" s="81">
        <f t="shared" si="72"/>
        <v>0</v>
      </c>
      <c r="E237" s="66">
        <f t="shared" si="73"/>
        <v>40</v>
      </c>
      <c r="F237" s="66">
        <f t="shared" si="74"/>
        <v>43</v>
      </c>
      <c r="G237" s="66">
        <f t="shared" si="75"/>
        <v>42</v>
      </c>
      <c r="H237" s="66">
        <f t="shared" si="76"/>
        <v>44</v>
      </c>
      <c r="I237" s="27">
        <f t="shared" si="65"/>
        <v>169</v>
      </c>
      <c r="J237" s="13"/>
      <c r="K237" s="74">
        <f t="shared" si="77"/>
        <v>169</v>
      </c>
      <c r="L237" s="13"/>
      <c r="M237" s="13"/>
      <c r="N237" s="67">
        <v>3</v>
      </c>
    </row>
    <row r="238">
      <c r="A238" s="13">
        <v>7</v>
      </c>
      <c r="B238" s="36" t="s">
        <v>31</v>
      </c>
      <c r="C238" s="23" t="s">
        <v>32</v>
      </c>
      <c r="D238" s="81">
        <f t="shared" si="72"/>
        <v>0</v>
      </c>
      <c r="E238" s="66">
        <f t="shared" si="73"/>
        <v>43</v>
      </c>
      <c r="F238" s="66">
        <f t="shared" si="74"/>
        <v>43</v>
      </c>
      <c r="G238" s="66">
        <f t="shared" si="75"/>
        <v>45</v>
      </c>
      <c r="H238" s="66">
        <f t="shared" si="76"/>
        <v>49</v>
      </c>
      <c r="I238" s="27">
        <f t="shared" si="65"/>
        <v>180</v>
      </c>
      <c r="J238" s="13"/>
      <c r="K238" s="74">
        <f t="shared" si="77"/>
        <v>180</v>
      </c>
      <c r="L238" s="13"/>
      <c r="M238" s="13">
        <v>3</v>
      </c>
      <c r="N238" s="67"/>
    </row>
    <row r="239">
      <c r="A239" s="13">
        <v>8</v>
      </c>
      <c r="B239" s="38" t="s">
        <v>33</v>
      </c>
      <c r="C239" s="37" t="s">
        <v>34</v>
      </c>
      <c r="D239" s="81">
        <f t="shared" si="72"/>
        <v>0</v>
      </c>
      <c r="E239" s="66">
        <f t="shared" si="73"/>
        <v>35</v>
      </c>
      <c r="F239" s="66">
        <f t="shared" si="74"/>
        <v>39</v>
      </c>
      <c r="G239" s="66">
        <f t="shared" si="75"/>
        <v>39</v>
      </c>
      <c r="H239" s="66">
        <f t="shared" si="76"/>
        <v>45</v>
      </c>
      <c r="I239" s="27">
        <f t="shared" si="65"/>
        <v>158</v>
      </c>
      <c r="J239" s="13"/>
      <c r="K239" s="74">
        <f t="shared" si="77"/>
        <v>158</v>
      </c>
      <c r="L239" s="67"/>
      <c r="M239" s="67"/>
      <c r="N239" s="67"/>
    </row>
    <row r="240">
      <c r="A240" s="13">
        <v>9</v>
      </c>
      <c r="B240" s="40" t="s">
        <v>35</v>
      </c>
      <c r="C240" s="37" t="s">
        <v>36</v>
      </c>
      <c r="D240" s="81">
        <f t="shared" si="72"/>
        <v>0</v>
      </c>
      <c r="E240" s="66">
        <f t="shared" si="73"/>
        <v>45</v>
      </c>
      <c r="F240" s="66">
        <f t="shared" si="74"/>
        <v>48</v>
      </c>
      <c r="G240" s="66">
        <f t="shared" si="75"/>
        <v>47</v>
      </c>
      <c r="H240" s="66">
        <f t="shared" si="76"/>
        <v>46</v>
      </c>
      <c r="I240" s="27">
        <f t="shared" si="65"/>
        <v>186</v>
      </c>
      <c r="J240" s="13"/>
      <c r="K240" s="74">
        <f t="shared" si="77"/>
        <v>186</v>
      </c>
      <c r="L240" s="67">
        <v>3</v>
      </c>
      <c r="M240" s="13">
        <v>2</v>
      </c>
      <c r="N240" s="67"/>
    </row>
    <row r="241">
      <c r="A241" s="13">
        <v>10</v>
      </c>
      <c r="B241" s="37"/>
      <c r="C241" s="37"/>
      <c r="D241" s="81">
        <f t="shared" si="72"/>
        <v>0</v>
      </c>
      <c r="E241" s="66">
        <f t="shared" si="73"/>
        <v>0</v>
      </c>
      <c r="F241" s="66">
        <f t="shared" si="74"/>
        <v>0</v>
      </c>
      <c r="G241" s="66">
        <f t="shared" si="75"/>
        <v>0</v>
      </c>
      <c r="H241" s="66">
        <f t="shared" si="76"/>
        <v>0</v>
      </c>
      <c r="I241" s="27">
        <f t="shared" si="65"/>
        <v>0</v>
      </c>
      <c r="J241" s="13"/>
      <c r="K241" s="74">
        <f t="shared" si="77"/>
        <v>0</v>
      </c>
      <c r="L241" s="67"/>
      <c r="M241" s="67"/>
      <c r="N241" s="13"/>
    </row>
    <row r="242">
      <c r="A242" s="13">
        <v>11</v>
      </c>
      <c r="B242" s="37"/>
      <c r="C242" s="37"/>
      <c r="D242" s="81">
        <f t="shared" si="72"/>
        <v>0</v>
      </c>
      <c r="E242" s="66">
        <f t="shared" si="73"/>
        <v>0</v>
      </c>
      <c r="F242" s="66">
        <f t="shared" si="74"/>
        <v>0</v>
      </c>
      <c r="G242" s="66">
        <f t="shared" si="75"/>
        <v>0</v>
      </c>
      <c r="H242" s="66">
        <f t="shared" si="76"/>
        <v>0</v>
      </c>
      <c r="I242" s="25">
        <f t="shared" si="65"/>
        <v>0</v>
      </c>
      <c r="J242" s="12"/>
      <c r="K242" s="74">
        <f t="shared" si="77"/>
        <v>0</v>
      </c>
      <c r="L242" s="67"/>
      <c r="M242" s="67"/>
      <c r="N242" s="13"/>
    </row>
    <row r="243">
      <c r="A243" s="12">
        <v>12</v>
      </c>
      <c r="B243" s="37"/>
      <c r="C243" s="43"/>
      <c r="D243" s="81">
        <f t="shared" si="72"/>
        <v>0</v>
      </c>
      <c r="E243" s="66">
        <f t="shared" si="73"/>
        <v>0</v>
      </c>
      <c r="F243" s="66">
        <f t="shared" si="74"/>
        <v>0</v>
      </c>
      <c r="G243" s="66">
        <f t="shared" si="75"/>
        <v>0</v>
      </c>
      <c r="H243" s="66">
        <f t="shared" si="76"/>
        <v>0</v>
      </c>
      <c r="I243" s="25">
        <f t="shared" si="65"/>
        <v>0</v>
      </c>
      <c r="J243" s="12"/>
      <c r="K243" s="74">
        <f t="shared" si="77"/>
        <v>0</v>
      </c>
      <c r="L243" s="67"/>
      <c r="M243" s="67"/>
      <c r="N243" s="13"/>
    </row>
    <row r="244">
      <c r="A244" s="12">
        <v>13</v>
      </c>
      <c r="B244" s="37"/>
      <c r="C244" s="43"/>
      <c r="D244" s="81">
        <f t="shared" si="72"/>
        <v>0</v>
      </c>
      <c r="E244" s="66">
        <f t="shared" si="73"/>
        <v>0</v>
      </c>
      <c r="F244" s="66">
        <f t="shared" si="74"/>
        <v>0</v>
      </c>
      <c r="G244" s="66">
        <f t="shared" si="75"/>
        <v>0</v>
      </c>
      <c r="H244" s="66">
        <f t="shared" si="76"/>
        <v>0</v>
      </c>
      <c r="I244" s="25">
        <f t="shared" si="65"/>
        <v>0</v>
      </c>
      <c r="J244" s="12"/>
      <c r="K244" s="74">
        <f t="shared" si="77"/>
        <v>0</v>
      </c>
      <c r="L244" s="13"/>
      <c r="M244" s="67"/>
      <c r="N244" s="13"/>
    </row>
    <row r="245">
      <c r="A245" s="12">
        <v>14</v>
      </c>
      <c r="B245" s="37"/>
      <c r="C245" s="37"/>
      <c r="D245" s="81">
        <f t="shared" si="72"/>
        <v>0</v>
      </c>
      <c r="E245" s="66">
        <f t="shared" si="73"/>
        <v>0</v>
      </c>
      <c r="F245" s="66">
        <f t="shared" si="74"/>
        <v>0</v>
      </c>
      <c r="G245" s="66">
        <f t="shared" si="75"/>
        <v>0</v>
      </c>
      <c r="H245" s="66">
        <f t="shared" si="76"/>
        <v>0</v>
      </c>
      <c r="I245" s="25">
        <f t="shared" si="65"/>
        <v>0</v>
      </c>
      <c r="J245" s="12"/>
      <c r="K245" s="74">
        <f t="shared" si="77"/>
        <v>0</v>
      </c>
      <c r="L245" s="13"/>
      <c r="M245" s="13"/>
      <c r="N245" s="13"/>
    </row>
    <row r="246">
      <c r="A246" s="12">
        <v>15</v>
      </c>
      <c r="B246" s="37"/>
      <c r="C246" s="37"/>
      <c r="D246" s="81">
        <f t="shared" si="72"/>
        <v>0</v>
      </c>
      <c r="E246" s="66">
        <f t="shared" si="73"/>
        <v>0</v>
      </c>
      <c r="F246" s="66">
        <f t="shared" si="74"/>
        <v>0</v>
      </c>
      <c r="G246" s="66">
        <f t="shared" si="75"/>
        <v>0</v>
      </c>
      <c r="H246" s="66">
        <f t="shared" si="76"/>
        <v>0</v>
      </c>
      <c r="I246" s="25">
        <f t="shared" si="65"/>
        <v>0</v>
      </c>
      <c r="J246" s="12"/>
      <c r="K246" s="74">
        <f t="shared" si="77"/>
        <v>0</v>
      </c>
      <c r="L246" s="13"/>
      <c r="M246" s="13"/>
      <c r="N246" s="13"/>
    </row>
    <row r="247">
      <c r="A247" s="12">
        <v>16</v>
      </c>
      <c r="B247" s="37"/>
      <c r="C247" s="37"/>
      <c r="D247" s="81">
        <f t="shared" si="72"/>
        <v>0</v>
      </c>
      <c r="E247" s="66">
        <f t="shared" si="73"/>
        <v>0</v>
      </c>
      <c r="F247" s="66">
        <f t="shared" si="74"/>
        <v>0</v>
      </c>
      <c r="G247" s="66">
        <f t="shared" si="75"/>
        <v>0</v>
      </c>
      <c r="H247" s="66">
        <f t="shared" si="76"/>
        <v>0</v>
      </c>
      <c r="I247" s="25">
        <f t="shared" si="65"/>
        <v>0</v>
      </c>
      <c r="J247" s="12"/>
      <c r="K247" s="74">
        <f t="shared" si="77"/>
        <v>0</v>
      </c>
      <c r="L247" s="13"/>
      <c r="M247" s="13"/>
      <c r="N247" s="13"/>
    </row>
    <row r="248">
      <c r="A248" s="12">
        <v>17</v>
      </c>
      <c r="C248" s="37"/>
      <c r="D248" s="81">
        <f t="shared" si="72"/>
        <v>0</v>
      </c>
      <c r="E248" s="66">
        <f t="shared" si="73"/>
        <v>0</v>
      </c>
      <c r="F248" s="66">
        <f t="shared" si="74"/>
        <v>0</v>
      </c>
      <c r="G248" s="66">
        <f t="shared" si="75"/>
        <v>0</v>
      </c>
      <c r="H248" s="66">
        <f t="shared" si="76"/>
        <v>0</v>
      </c>
      <c r="I248" s="25">
        <f t="shared" si="65"/>
        <v>0</v>
      </c>
      <c r="J248" s="12"/>
      <c r="K248" s="74">
        <f t="shared" si="77"/>
        <v>0</v>
      </c>
      <c r="L248" s="13"/>
      <c r="M248" s="13"/>
      <c r="N248" s="13"/>
    </row>
    <row r="249">
      <c r="A249" s="12">
        <v>18</v>
      </c>
      <c r="B249" s="37"/>
      <c r="C249" s="37"/>
      <c r="D249" s="81">
        <f t="shared" si="72"/>
        <v>0</v>
      </c>
      <c r="E249" s="66">
        <f t="shared" si="73"/>
        <v>0</v>
      </c>
      <c r="F249" s="66">
        <f t="shared" si="74"/>
        <v>0</v>
      </c>
      <c r="G249" s="66">
        <f t="shared" si="75"/>
        <v>0</v>
      </c>
      <c r="H249" s="66">
        <f t="shared" si="76"/>
        <v>0</v>
      </c>
      <c r="I249" s="25">
        <f t="shared" si="65"/>
        <v>0</v>
      </c>
      <c r="J249" s="12"/>
      <c r="K249" s="74">
        <f t="shared" si="77"/>
        <v>0</v>
      </c>
      <c r="L249" s="13"/>
      <c r="M249" s="13"/>
      <c r="N249" s="13"/>
    </row>
    <row r="250">
      <c r="A250" s="92">
        <v>19</v>
      </c>
      <c r="B250" s="37"/>
      <c r="C250" s="37"/>
      <c r="D250" s="81">
        <f t="shared" si="72"/>
        <v>0</v>
      </c>
      <c r="E250" s="66">
        <f t="shared" si="73"/>
        <v>0</v>
      </c>
      <c r="F250" s="66">
        <f t="shared" si="74"/>
        <v>0</v>
      </c>
      <c r="G250" s="66">
        <f t="shared" si="75"/>
        <v>0</v>
      </c>
      <c r="H250" s="66">
        <f t="shared" si="76"/>
        <v>0</v>
      </c>
      <c r="I250" s="25">
        <f t="shared" si="65"/>
        <v>0</v>
      </c>
      <c r="J250" s="12"/>
      <c r="K250" s="74">
        <f t="shared" si="77"/>
        <v>0</v>
      </c>
      <c r="L250" s="13"/>
      <c r="M250" s="13"/>
      <c r="N250" s="67"/>
    </row>
    <row r="251">
      <c r="A251" s="51" t="s">
        <v>84</v>
      </c>
      <c r="B251" s="52"/>
      <c r="C251" s="53"/>
      <c r="D251" s="54" t="s">
        <v>37</v>
      </c>
      <c r="E251" s="12"/>
      <c r="F251" s="12"/>
      <c r="G251" s="12"/>
      <c r="H251" s="12"/>
      <c r="I251" s="12"/>
      <c r="J251" s="54" t="s">
        <v>38</v>
      </c>
      <c r="K251" s="54"/>
      <c r="L251" s="54"/>
      <c r="M251" s="54"/>
      <c r="N251" s="54"/>
      <c r="O251" s="54"/>
      <c r="P251" s="54" t="s">
        <v>39</v>
      </c>
      <c r="Q251" s="54"/>
      <c r="R251" s="54"/>
      <c r="S251" s="54"/>
      <c r="T251" s="54"/>
      <c r="U251" s="54"/>
      <c r="V251" s="54" t="s">
        <v>40</v>
      </c>
      <c r="W251" s="54"/>
      <c r="X251" s="54"/>
      <c r="Y251" s="54"/>
      <c r="Z251" s="54"/>
      <c r="AA251" s="54"/>
      <c r="AB251" s="54" t="s">
        <v>41</v>
      </c>
      <c r="AC251" s="54"/>
      <c r="AD251" s="54"/>
      <c r="AE251" s="54"/>
      <c r="AF251" s="54"/>
      <c r="AG251" s="54"/>
      <c r="AH251" s="57"/>
      <c r="AI251" s="58"/>
      <c r="AJ251" s="58"/>
      <c r="AK251" s="58"/>
      <c r="AL251" s="58"/>
      <c r="AM251" s="59"/>
      <c r="AN251" s="57"/>
      <c r="AO251" s="58"/>
      <c r="AP251" s="58"/>
      <c r="AQ251" s="58"/>
      <c r="AR251" s="58"/>
      <c r="AS251" s="59"/>
    </row>
    <row r="252">
      <c r="A252" s="61"/>
      <c r="B252" s="61"/>
      <c r="C252" s="62"/>
      <c r="D252" s="12"/>
      <c r="E252" s="12"/>
      <c r="F252" s="12"/>
      <c r="G252" s="12"/>
      <c r="H252" s="12"/>
      <c r="I252" s="12"/>
      <c r="J252" s="54"/>
      <c r="K252" s="54"/>
      <c r="L252" s="54"/>
      <c r="M252" s="54"/>
      <c r="N252" s="54"/>
      <c r="O252" s="54"/>
      <c r="P252" s="54"/>
      <c r="Q252" s="54"/>
      <c r="R252" s="54"/>
      <c r="S252" s="54"/>
      <c r="T252" s="54"/>
      <c r="U252" s="54"/>
      <c r="V252" s="54"/>
      <c r="W252" s="54"/>
      <c r="X252" s="54"/>
      <c r="Y252" s="54"/>
      <c r="Z252" s="54"/>
      <c r="AA252" s="54"/>
      <c r="AB252" s="54"/>
      <c r="AC252" s="54"/>
      <c r="AD252" s="54"/>
      <c r="AE252" s="54"/>
      <c r="AF252" s="54"/>
      <c r="AG252" s="54"/>
      <c r="AH252" s="63"/>
      <c r="AI252" s="64"/>
      <c r="AJ252" s="64"/>
      <c r="AK252" s="64"/>
      <c r="AL252" s="64"/>
      <c r="AM252" s="65"/>
      <c r="AN252" s="63"/>
      <c r="AO252" s="64"/>
      <c r="AP252" s="64"/>
      <c r="AQ252" s="64"/>
      <c r="AR252" s="64"/>
      <c r="AS252" s="65"/>
    </row>
    <row r="253" ht="60">
      <c r="A253" s="66" t="s">
        <v>0</v>
      </c>
      <c r="B253" s="67" t="s">
        <v>1</v>
      </c>
      <c r="C253" s="66" t="s">
        <v>2</v>
      </c>
      <c r="D253" s="19"/>
      <c r="E253" s="14" t="s">
        <v>12</v>
      </c>
      <c r="F253" s="14" t="s">
        <v>8</v>
      </c>
      <c r="G253" s="14" t="s">
        <v>13</v>
      </c>
      <c r="H253" s="14" t="s">
        <v>17</v>
      </c>
      <c r="I253" s="16" t="s">
        <v>16</v>
      </c>
      <c r="J253" s="19"/>
      <c r="K253" s="14" t="s">
        <v>12</v>
      </c>
      <c r="L253" s="14" t="s">
        <v>8</v>
      </c>
      <c r="M253" s="14" t="s">
        <v>13</v>
      </c>
      <c r="N253" s="14" t="s">
        <v>17</v>
      </c>
      <c r="O253" s="16" t="s">
        <v>16</v>
      </c>
      <c r="P253" s="19"/>
      <c r="Q253" s="14" t="s">
        <v>12</v>
      </c>
      <c r="R253" s="14" t="s">
        <v>8</v>
      </c>
      <c r="S253" s="14" t="s">
        <v>13</v>
      </c>
      <c r="T253" s="14" t="s">
        <v>17</v>
      </c>
      <c r="U253" s="16" t="s">
        <v>16</v>
      </c>
      <c r="V253" s="19"/>
      <c r="W253" s="14" t="s">
        <v>12</v>
      </c>
      <c r="X253" s="14" t="s">
        <v>8</v>
      </c>
      <c r="Y253" s="14" t="s">
        <v>13</v>
      </c>
      <c r="Z253" s="14" t="s">
        <v>17</v>
      </c>
      <c r="AA253" s="16" t="s">
        <v>16</v>
      </c>
      <c r="AB253" s="19"/>
      <c r="AC253" s="14" t="s">
        <v>12</v>
      </c>
      <c r="AD253" s="14" t="s">
        <v>8</v>
      </c>
      <c r="AE253" s="14" t="s">
        <v>13</v>
      </c>
      <c r="AF253" s="14" t="s">
        <v>17</v>
      </c>
      <c r="AG253" s="16" t="s">
        <v>16</v>
      </c>
      <c r="AH253" s="19"/>
      <c r="AI253" s="14" t="s">
        <v>12</v>
      </c>
      <c r="AJ253" s="14" t="s">
        <v>8</v>
      </c>
      <c r="AK253" s="14" t="s">
        <v>13</v>
      </c>
      <c r="AL253" s="14" t="s">
        <v>17</v>
      </c>
      <c r="AM253" s="16" t="s">
        <v>16</v>
      </c>
      <c r="AN253" s="19"/>
      <c r="AO253" s="14" t="s">
        <v>12</v>
      </c>
      <c r="AP253" s="14" t="s">
        <v>8</v>
      </c>
      <c r="AQ253" s="14" t="s">
        <v>13</v>
      </c>
      <c r="AR253" s="14" t="s">
        <v>17</v>
      </c>
      <c r="AS253" s="16" t="s">
        <v>16</v>
      </c>
    </row>
    <row r="254">
      <c r="A254" s="12">
        <v>1</v>
      </c>
      <c r="B254" s="24" t="s">
        <v>19</v>
      </c>
      <c r="C254" s="23" t="s">
        <v>20</v>
      </c>
      <c r="D254" s="78"/>
      <c r="E254" s="13">
        <v>10</v>
      </c>
      <c r="F254" s="13">
        <v>10</v>
      </c>
      <c r="G254" s="13">
        <v>10</v>
      </c>
      <c r="H254" s="13">
        <v>10</v>
      </c>
      <c r="I254" s="27">
        <f t="shared" si="65"/>
        <v>40</v>
      </c>
      <c r="J254" s="78"/>
      <c r="K254" s="13">
        <v>9</v>
      </c>
      <c r="L254" s="13">
        <v>10</v>
      </c>
      <c r="M254" s="13">
        <v>9</v>
      </c>
      <c r="N254" s="13">
        <v>10</v>
      </c>
      <c r="O254" s="27">
        <f t="shared" si="66"/>
        <v>38</v>
      </c>
      <c r="P254" s="78"/>
      <c r="Q254" s="13">
        <v>10</v>
      </c>
      <c r="R254" s="13">
        <v>10</v>
      </c>
      <c r="S254" s="13">
        <v>10</v>
      </c>
      <c r="T254" s="13">
        <v>10</v>
      </c>
      <c r="U254" s="27">
        <f t="shared" si="67"/>
        <v>40</v>
      </c>
      <c r="V254" s="78"/>
      <c r="W254" s="13">
        <v>10</v>
      </c>
      <c r="X254" s="13">
        <v>10</v>
      </c>
      <c r="Y254" s="13">
        <v>10</v>
      </c>
      <c r="Z254" s="13">
        <v>10</v>
      </c>
      <c r="AA254" s="27">
        <f t="shared" ref="AA254:AA270" si="78">SUM(V254:Z254)</f>
        <v>40</v>
      </c>
      <c r="AB254" s="78"/>
      <c r="AC254" s="13">
        <v>10</v>
      </c>
      <c r="AD254" s="13">
        <v>6</v>
      </c>
      <c r="AE254" s="13">
        <v>10</v>
      </c>
      <c r="AF254" s="13">
        <v>10</v>
      </c>
      <c r="AG254" s="27">
        <f t="shared" si="69"/>
        <v>36</v>
      </c>
      <c r="AH254" s="78"/>
      <c r="AI254" s="13"/>
      <c r="AJ254" s="13"/>
      <c r="AK254" s="13"/>
      <c r="AL254" s="13"/>
      <c r="AM254" s="27">
        <f t="shared" si="70"/>
        <v>0</v>
      </c>
      <c r="AN254" s="78"/>
      <c r="AO254" s="13"/>
      <c r="AP254" s="13"/>
      <c r="AQ254" s="13"/>
      <c r="AR254" s="13"/>
      <c r="AS254" s="27">
        <f t="shared" si="71"/>
        <v>0</v>
      </c>
    </row>
    <row r="255">
      <c r="A255" s="12">
        <v>2</v>
      </c>
      <c r="B255" s="24" t="s">
        <v>21</v>
      </c>
      <c r="C255" s="23" t="s">
        <v>22</v>
      </c>
      <c r="D255" s="78"/>
      <c r="E255" s="13"/>
      <c r="F255" s="13"/>
      <c r="G255" s="13"/>
      <c r="H255" s="13"/>
      <c r="I255" s="27">
        <f t="shared" si="65"/>
        <v>0</v>
      </c>
      <c r="J255" s="78"/>
      <c r="K255" s="13"/>
      <c r="L255" s="13"/>
      <c r="M255" s="13"/>
      <c r="N255" s="13"/>
      <c r="O255" s="27">
        <f t="shared" si="66"/>
        <v>0</v>
      </c>
      <c r="P255" s="78"/>
      <c r="Q255" s="13"/>
      <c r="R255" s="13"/>
      <c r="S255" s="13"/>
      <c r="T255" s="13"/>
      <c r="U255" s="27">
        <f t="shared" si="67"/>
        <v>0</v>
      </c>
      <c r="V255" s="78"/>
      <c r="W255" s="13"/>
      <c r="X255" s="13"/>
      <c r="Y255" s="13"/>
      <c r="Z255" s="13"/>
      <c r="AA255" s="27">
        <f t="shared" si="78"/>
        <v>0</v>
      </c>
      <c r="AB255" s="78"/>
      <c r="AC255" s="13"/>
      <c r="AD255" s="13"/>
      <c r="AE255" s="13"/>
      <c r="AF255" s="13"/>
      <c r="AG255" s="27">
        <f t="shared" si="69"/>
        <v>0</v>
      </c>
      <c r="AH255" s="78"/>
      <c r="AI255" s="13"/>
      <c r="AJ255" s="13"/>
      <c r="AK255" s="13"/>
      <c r="AL255" s="13"/>
      <c r="AM255" s="27">
        <f t="shared" si="70"/>
        <v>0</v>
      </c>
      <c r="AN255" s="78"/>
      <c r="AO255" s="13"/>
      <c r="AP255" s="13"/>
      <c r="AQ255" s="13"/>
      <c r="AR255" s="13"/>
      <c r="AS255" s="27">
        <f t="shared" si="71"/>
        <v>0</v>
      </c>
    </row>
    <row r="256">
      <c r="A256" s="12">
        <v>3</v>
      </c>
      <c r="B256" s="24" t="s">
        <v>23</v>
      </c>
      <c r="C256" s="23" t="s">
        <v>24</v>
      </c>
      <c r="D256" s="78"/>
      <c r="E256" s="13">
        <v>9</v>
      </c>
      <c r="F256" s="13">
        <v>7</v>
      </c>
      <c r="G256" s="13">
        <v>8</v>
      </c>
      <c r="H256" s="13">
        <v>6</v>
      </c>
      <c r="I256" s="25">
        <f t="shared" si="65"/>
        <v>30</v>
      </c>
      <c r="J256" s="78"/>
      <c r="K256" s="13">
        <v>10</v>
      </c>
      <c r="L256" s="13">
        <v>10</v>
      </c>
      <c r="M256" s="13">
        <v>10</v>
      </c>
      <c r="N256" s="13">
        <v>5</v>
      </c>
      <c r="O256" s="25">
        <f t="shared" si="66"/>
        <v>35</v>
      </c>
      <c r="P256" s="78"/>
      <c r="Q256" s="13">
        <v>10</v>
      </c>
      <c r="R256" s="13">
        <v>10</v>
      </c>
      <c r="S256" s="13">
        <v>10</v>
      </c>
      <c r="T256" s="13">
        <v>9</v>
      </c>
      <c r="U256" s="25">
        <f t="shared" si="67"/>
        <v>39</v>
      </c>
      <c r="V256" s="78"/>
      <c r="W256" s="13">
        <v>10</v>
      </c>
      <c r="X256" s="13">
        <v>9</v>
      </c>
      <c r="Y256" s="13">
        <v>9</v>
      </c>
      <c r="Z256" s="13">
        <v>8</v>
      </c>
      <c r="AA256" s="25">
        <f t="shared" si="78"/>
        <v>36</v>
      </c>
      <c r="AB256" s="78"/>
      <c r="AC256" s="13">
        <v>8</v>
      </c>
      <c r="AD256" s="13">
        <v>6</v>
      </c>
      <c r="AE256" s="13">
        <v>8</v>
      </c>
      <c r="AF256" s="13">
        <v>4</v>
      </c>
      <c r="AG256" s="27">
        <f t="shared" si="69"/>
        <v>26</v>
      </c>
      <c r="AH256" s="78"/>
      <c r="AI256" s="13"/>
      <c r="AJ256" s="13"/>
      <c r="AK256" s="13"/>
      <c r="AL256" s="13"/>
      <c r="AM256" s="27">
        <f t="shared" si="70"/>
        <v>0</v>
      </c>
      <c r="AN256" s="78"/>
      <c r="AO256" s="13"/>
      <c r="AP256" s="13"/>
      <c r="AQ256" s="13"/>
      <c r="AR256" s="13"/>
      <c r="AS256" s="27">
        <f t="shared" si="71"/>
        <v>0</v>
      </c>
    </row>
    <row r="257">
      <c r="A257" s="12">
        <v>4</v>
      </c>
      <c r="B257" s="36" t="s">
        <v>25</v>
      </c>
      <c r="C257" s="23" t="s">
        <v>26</v>
      </c>
      <c r="D257" s="78"/>
      <c r="E257" s="13">
        <v>10</v>
      </c>
      <c r="F257" s="13">
        <v>10</v>
      </c>
      <c r="G257" s="13">
        <v>9</v>
      </c>
      <c r="H257" s="13">
        <v>9</v>
      </c>
      <c r="I257" s="25">
        <f t="shared" si="65"/>
        <v>38</v>
      </c>
      <c r="J257" s="78"/>
      <c r="K257" s="13">
        <v>9</v>
      </c>
      <c r="L257" s="13">
        <v>10</v>
      </c>
      <c r="M257" s="13">
        <v>10</v>
      </c>
      <c r="N257" s="13">
        <v>10</v>
      </c>
      <c r="O257" s="25">
        <f t="shared" si="66"/>
        <v>39</v>
      </c>
      <c r="P257" s="78"/>
      <c r="Q257" s="13">
        <v>10</v>
      </c>
      <c r="R257" s="13">
        <v>10</v>
      </c>
      <c r="S257" s="13">
        <v>10</v>
      </c>
      <c r="T257" s="13">
        <v>10</v>
      </c>
      <c r="U257" s="25">
        <f t="shared" si="67"/>
        <v>40</v>
      </c>
      <c r="V257" s="78"/>
      <c r="W257" s="13">
        <v>10</v>
      </c>
      <c r="X257" s="13">
        <v>10</v>
      </c>
      <c r="Y257" s="13">
        <v>10</v>
      </c>
      <c r="Z257" s="13">
        <v>9</v>
      </c>
      <c r="AA257" s="25">
        <f t="shared" si="78"/>
        <v>39</v>
      </c>
      <c r="AB257" s="78"/>
      <c r="AC257" s="13">
        <v>9</v>
      </c>
      <c r="AD257" s="13">
        <v>10</v>
      </c>
      <c r="AE257" s="13">
        <v>8</v>
      </c>
      <c r="AF257" s="13">
        <v>7</v>
      </c>
      <c r="AG257" s="27">
        <f t="shared" si="69"/>
        <v>34</v>
      </c>
      <c r="AH257" s="78"/>
      <c r="AI257" s="13"/>
      <c r="AJ257" s="13"/>
      <c r="AK257" s="13"/>
      <c r="AL257" s="13"/>
      <c r="AM257" s="27">
        <f t="shared" si="70"/>
        <v>0</v>
      </c>
      <c r="AN257" s="78"/>
      <c r="AO257" s="13"/>
      <c r="AP257" s="13"/>
      <c r="AQ257" s="13"/>
      <c r="AR257" s="13"/>
      <c r="AS257" s="27">
        <f t="shared" si="71"/>
        <v>0</v>
      </c>
    </row>
    <row r="258">
      <c r="A258" s="12">
        <v>5</v>
      </c>
      <c r="B258" s="24" t="s">
        <v>27</v>
      </c>
      <c r="C258" s="23" t="s">
        <v>28</v>
      </c>
      <c r="D258" s="78"/>
      <c r="E258" s="13">
        <v>8</v>
      </c>
      <c r="F258" s="13">
        <v>10</v>
      </c>
      <c r="G258" s="13">
        <v>9</v>
      </c>
      <c r="H258" s="13">
        <v>10</v>
      </c>
      <c r="I258" s="25">
        <f t="shared" si="65"/>
        <v>37</v>
      </c>
      <c r="J258" s="78"/>
      <c r="K258" s="13">
        <v>9</v>
      </c>
      <c r="L258" s="13">
        <v>9</v>
      </c>
      <c r="M258" s="13">
        <v>8</v>
      </c>
      <c r="N258" s="13">
        <v>10</v>
      </c>
      <c r="O258" s="25">
        <f t="shared" si="66"/>
        <v>36</v>
      </c>
      <c r="P258" s="78"/>
      <c r="Q258" s="13">
        <v>10</v>
      </c>
      <c r="R258" s="13">
        <v>10</v>
      </c>
      <c r="S258" s="13">
        <v>10</v>
      </c>
      <c r="T258" s="13">
        <v>10</v>
      </c>
      <c r="U258" s="27">
        <f t="shared" si="67"/>
        <v>40</v>
      </c>
      <c r="V258" s="78"/>
      <c r="W258" s="13">
        <v>10</v>
      </c>
      <c r="X258" s="13">
        <v>9</v>
      </c>
      <c r="Y258" s="13">
        <v>10</v>
      </c>
      <c r="Z258" s="13">
        <v>9</v>
      </c>
      <c r="AA258" s="25">
        <f t="shared" si="78"/>
        <v>38</v>
      </c>
      <c r="AB258" s="78"/>
      <c r="AC258" s="13">
        <v>6</v>
      </c>
      <c r="AD258" s="13">
        <v>6</v>
      </c>
      <c r="AE258" s="13">
        <v>8</v>
      </c>
      <c r="AF258" s="13">
        <v>8</v>
      </c>
      <c r="AG258" s="27">
        <f t="shared" si="69"/>
        <v>28</v>
      </c>
      <c r="AH258" s="78"/>
      <c r="AI258" s="13"/>
      <c r="AJ258" s="13"/>
      <c r="AK258" s="13"/>
      <c r="AL258" s="13"/>
      <c r="AM258" s="27">
        <f t="shared" si="70"/>
        <v>0</v>
      </c>
      <c r="AN258" s="78"/>
      <c r="AO258" s="13"/>
      <c r="AP258" s="13"/>
      <c r="AQ258" s="13"/>
      <c r="AR258" s="13"/>
      <c r="AS258" s="27">
        <f t="shared" si="71"/>
        <v>0</v>
      </c>
    </row>
    <row r="259" s="1" customFormat="1">
      <c r="A259" s="13">
        <v>6</v>
      </c>
      <c r="B259" s="24" t="s">
        <v>29</v>
      </c>
      <c r="C259" s="23" t="s">
        <v>30</v>
      </c>
      <c r="D259" s="78"/>
      <c r="E259" s="13">
        <v>10</v>
      </c>
      <c r="F259" s="13">
        <v>10</v>
      </c>
      <c r="G259" s="13">
        <v>9</v>
      </c>
      <c r="H259" s="13">
        <v>7</v>
      </c>
      <c r="I259" s="27">
        <f t="shared" si="65"/>
        <v>36</v>
      </c>
      <c r="J259" s="78"/>
      <c r="K259" s="13">
        <v>8</v>
      </c>
      <c r="L259" s="13">
        <v>8</v>
      </c>
      <c r="M259" s="13">
        <v>7</v>
      </c>
      <c r="N259" s="13">
        <v>9</v>
      </c>
      <c r="O259" s="27">
        <f t="shared" si="66"/>
        <v>32</v>
      </c>
      <c r="P259" s="78"/>
      <c r="Q259" s="13">
        <v>10</v>
      </c>
      <c r="R259" s="13">
        <v>10</v>
      </c>
      <c r="S259" s="13">
        <v>9</v>
      </c>
      <c r="T259" s="13">
        <v>10</v>
      </c>
      <c r="U259" s="27">
        <f t="shared" si="67"/>
        <v>39</v>
      </c>
      <c r="V259" s="78"/>
      <c r="W259" s="13">
        <v>10</v>
      </c>
      <c r="X259" s="13">
        <v>10</v>
      </c>
      <c r="Y259" s="13">
        <v>9</v>
      </c>
      <c r="Z259" s="13">
        <v>9</v>
      </c>
      <c r="AA259" s="27">
        <f t="shared" si="78"/>
        <v>38</v>
      </c>
      <c r="AB259" s="78"/>
      <c r="AC259" s="13">
        <v>9</v>
      </c>
      <c r="AD259" s="13">
        <v>10</v>
      </c>
      <c r="AE259" s="13">
        <v>9</v>
      </c>
      <c r="AF259" s="13">
        <v>8</v>
      </c>
      <c r="AG259" s="27">
        <f t="shared" si="69"/>
        <v>36</v>
      </c>
      <c r="AH259" s="78"/>
      <c r="AI259" s="13"/>
      <c r="AJ259" s="13"/>
      <c r="AK259" s="13"/>
      <c r="AL259" s="13"/>
      <c r="AM259" s="27">
        <f t="shared" si="70"/>
        <v>0</v>
      </c>
      <c r="AN259" s="78"/>
      <c r="AO259" s="13"/>
      <c r="AP259" s="13"/>
      <c r="AQ259" s="13"/>
      <c r="AR259" s="13"/>
      <c r="AS259" s="27">
        <f t="shared" si="71"/>
        <v>0</v>
      </c>
    </row>
    <row r="260">
      <c r="A260" s="12">
        <v>7</v>
      </c>
      <c r="B260" s="36" t="s">
        <v>31</v>
      </c>
      <c r="C260" s="23" t="s">
        <v>32</v>
      </c>
      <c r="D260" s="78"/>
      <c r="E260" s="13">
        <v>9</v>
      </c>
      <c r="F260" s="13">
        <v>9</v>
      </c>
      <c r="G260" s="13">
        <v>9</v>
      </c>
      <c r="H260" s="13">
        <v>7</v>
      </c>
      <c r="I260" s="25">
        <f t="shared" si="65"/>
        <v>34</v>
      </c>
      <c r="J260" s="78"/>
      <c r="K260" s="13">
        <v>9</v>
      </c>
      <c r="L260" s="13">
        <v>9</v>
      </c>
      <c r="M260" s="13">
        <v>10</v>
      </c>
      <c r="N260" s="13">
        <v>6</v>
      </c>
      <c r="O260" s="25">
        <f t="shared" si="66"/>
        <v>34</v>
      </c>
      <c r="P260" s="78"/>
      <c r="Q260" s="13">
        <v>10</v>
      </c>
      <c r="R260" s="13">
        <v>10</v>
      </c>
      <c r="S260" s="13">
        <v>10</v>
      </c>
      <c r="T260" s="13">
        <v>10</v>
      </c>
      <c r="U260" s="25">
        <f t="shared" si="67"/>
        <v>40</v>
      </c>
      <c r="V260" s="78"/>
      <c r="W260" s="13">
        <v>10</v>
      </c>
      <c r="X260" s="13">
        <v>10</v>
      </c>
      <c r="Y260" s="13">
        <v>10</v>
      </c>
      <c r="Z260" s="13">
        <v>7</v>
      </c>
      <c r="AA260" s="25">
        <f t="shared" si="78"/>
        <v>37</v>
      </c>
      <c r="AB260" s="78"/>
      <c r="AC260" s="13">
        <v>10</v>
      </c>
      <c r="AD260" s="13">
        <v>10</v>
      </c>
      <c r="AE260" s="13">
        <v>10</v>
      </c>
      <c r="AF260" s="13">
        <v>7</v>
      </c>
      <c r="AG260" s="27">
        <f t="shared" si="69"/>
        <v>37</v>
      </c>
      <c r="AH260" s="78"/>
      <c r="AI260" s="13"/>
      <c r="AJ260" s="13"/>
      <c r="AK260" s="13"/>
      <c r="AL260" s="13"/>
      <c r="AM260" s="27">
        <f t="shared" si="70"/>
        <v>0</v>
      </c>
      <c r="AN260" s="78"/>
      <c r="AO260" s="13"/>
      <c r="AP260" s="13"/>
      <c r="AQ260" s="13"/>
      <c r="AR260" s="13"/>
      <c r="AS260" s="27">
        <f t="shared" si="71"/>
        <v>0</v>
      </c>
    </row>
    <row r="261">
      <c r="A261" s="12">
        <v>8</v>
      </c>
      <c r="B261" s="38" t="s">
        <v>33</v>
      </c>
      <c r="C261" s="37" t="s">
        <v>34</v>
      </c>
      <c r="D261" s="78"/>
      <c r="E261" s="13">
        <v>6</v>
      </c>
      <c r="F261" s="13">
        <v>7</v>
      </c>
      <c r="G261" s="13">
        <v>7</v>
      </c>
      <c r="H261" s="13">
        <v>9</v>
      </c>
      <c r="I261" s="25">
        <f t="shared" si="65"/>
        <v>29</v>
      </c>
      <c r="J261" s="78"/>
      <c r="K261" s="13">
        <v>7</v>
      </c>
      <c r="L261" s="13">
        <v>7</v>
      </c>
      <c r="M261" s="13">
        <v>7</v>
      </c>
      <c r="N261" s="13">
        <v>10</v>
      </c>
      <c r="O261" s="25">
        <f t="shared" si="66"/>
        <v>31</v>
      </c>
      <c r="P261" s="78"/>
      <c r="Q261" s="13">
        <v>8</v>
      </c>
      <c r="R261" s="13">
        <v>9</v>
      </c>
      <c r="S261" s="13">
        <v>8</v>
      </c>
      <c r="T261" s="13">
        <v>10</v>
      </c>
      <c r="U261" s="25">
        <f t="shared" si="67"/>
        <v>35</v>
      </c>
      <c r="V261" s="78"/>
      <c r="W261" s="13">
        <v>8</v>
      </c>
      <c r="X261" s="13">
        <v>9</v>
      </c>
      <c r="Y261" s="13">
        <v>9</v>
      </c>
      <c r="Z261" s="13">
        <v>10</v>
      </c>
      <c r="AA261" s="25">
        <f t="shared" si="78"/>
        <v>36</v>
      </c>
      <c r="AB261" s="78"/>
      <c r="AC261" s="13">
        <v>7</v>
      </c>
      <c r="AD261" s="13">
        <v>7</v>
      </c>
      <c r="AE261" s="13">
        <v>7</v>
      </c>
      <c r="AF261" s="13">
        <v>9</v>
      </c>
      <c r="AG261" s="27">
        <f t="shared" si="69"/>
        <v>30</v>
      </c>
      <c r="AH261" s="78"/>
      <c r="AI261" s="13"/>
      <c r="AJ261" s="13"/>
      <c r="AK261" s="13"/>
      <c r="AL261" s="13"/>
      <c r="AM261" s="27">
        <f t="shared" si="70"/>
        <v>0</v>
      </c>
      <c r="AN261" s="78"/>
      <c r="AO261" s="13"/>
      <c r="AP261" s="13"/>
      <c r="AQ261" s="13"/>
      <c r="AR261" s="13"/>
      <c r="AS261" s="27">
        <f t="shared" si="71"/>
        <v>0</v>
      </c>
    </row>
    <row r="262">
      <c r="A262" s="12">
        <v>9</v>
      </c>
      <c r="B262" s="40" t="s">
        <v>35</v>
      </c>
      <c r="C262" s="37" t="s">
        <v>36</v>
      </c>
      <c r="D262" s="28"/>
      <c r="E262" s="13">
        <v>9</v>
      </c>
      <c r="F262" s="13">
        <v>10</v>
      </c>
      <c r="G262" s="13">
        <v>8</v>
      </c>
      <c r="H262" s="13">
        <v>10</v>
      </c>
      <c r="I262" s="25">
        <f t="shared" si="65"/>
        <v>37</v>
      </c>
      <c r="J262" s="78"/>
      <c r="K262" s="13">
        <v>7</v>
      </c>
      <c r="L262" s="13">
        <v>7</v>
      </c>
      <c r="M262" s="13">
        <v>7</v>
      </c>
      <c r="N262" s="13">
        <v>10</v>
      </c>
      <c r="O262" s="25">
        <f t="shared" si="66"/>
        <v>31</v>
      </c>
      <c r="P262" s="78"/>
      <c r="Q262" s="13">
        <v>10</v>
      </c>
      <c r="R262" s="13">
        <v>10</v>
      </c>
      <c r="S262" s="13">
        <v>9</v>
      </c>
      <c r="T262" s="13">
        <v>10</v>
      </c>
      <c r="U262" s="25">
        <f t="shared" si="67"/>
        <v>39</v>
      </c>
      <c r="V262" s="78"/>
      <c r="W262" s="13">
        <v>9</v>
      </c>
      <c r="X262" s="13">
        <v>9</v>
      </c>
      <c r="Y262" s="13">
        <v>10</v>
      </c>
      <c r="Z262" s="13">
        <v>10</v>
      </c>
      <c r="AA262" s="25">
        <f t="shared" si="78"/>
        <v>38</v>
      </c>
      <c r="AB262" s="78"/>
      <c r="AC262" s="13">
        <v>10</v>
      </c>
      <c r="AD262" s="13">
        <v>10</v>
      </c>
      <c r="AE262" s="13">
        <v>10</v>
      </c>
      <c r="AF262" s="13">
        <v>10</v>
      </c>
      <c r="AG262" s="27">
        <f t="shared" si="69"/>
        <v>40</v>
      </c>
      <c r="AH262" s="78"/>
      <c r="AI262" s="13"/>
      <c r="AJ262" s="13"/>
      <c r="AK262" s="13"/>
      <c r="AL262" s="13"/>
      <c r="AM262" s="27">
        <f t="shared" si="70"/>
        <v>0</v>
      </c>
      <c r="AN262" s="78"/>
      <c r="AO262" s="13"/>
      <c r="AP262" s="13"/>
      <c r="AQ262" s="13"/>
      <c r="AR262" s="13"/>
      <c r="AS262" s="27">
        <f t="shared" si="71"/>
        <v>0</v>
      </c>
    </row>
    <row r="263">
      <c r="A263" s="12">
        <v>10</v>
      </c>
      <c r="B263" s="37"/>
      <c r="C263" s="93"/>
      <c r="D263" s="28"/>
      <c r="E263" s="13"/>
      <c r="F263" s="13"/>
      <c r="G263" s="13"/>
      <c r="H263" s="13"/>
      <c r="I263" s="25">
        <f t="shared" si="65"/>
        <v>0</v>
      </c>
      <c r="J263" s="78"/>
      <c r="K263" s="13"/>
      <c r="L263" s="13"/>
      <c r="M263" s="13"/>
      <c r="N263" s="13"/>
      <c r="O263" s="25">
        <f t="shared" si="66"/>
        <v>0</v>
      </c>
      <c r="P263" s="78"/>
      <c r="Q263" s="13"/>
      <c r="R263" s="13"/>
      <c r="S263" s="13"/>
      <c r="T263" s="13"/>
      <c r="U263" s="25">
        <f t="shared" si="67"/>
        <v>0</v>
      </c>
      <c r="V263" s="78"/>
      <c r="W263" s="13"/>
      <c r="X263" s="13"/>
      <c r="Y263" s="13"/>
      <c r="Z263" s="13"/>
      <c r="AA263" s="25">
        <f t="shared" si="78"/>
        <v>0</v>
      </c>
      <c r="AB263" s="78"/>
      <c r="AC263" s="13"/>
      <c r="AD263" s="13"/>
      <c r="AE263" s="13"/>
      <c r="AF263" s="13"/>
      <c r="AG263" s="27">
        <f t="shared" si="69"/>
        <v>0</v>
      </c>
      <c r="AH263" s="78"/>
      <c r="AI263" s="13"/>
      <c r="AJ263" s="13"/>
      <c r="AK263" s="13"/>
      <c r="AL263" s="13"/>
      <c r="AM263" s="27">
        <f t="shared" si="70"/>
        <v>0</v>
      </c>
      <c r="AN263" s="78"/>
      <c r="AO263" s="13"/>
      <c r="AP263" s="13"/>
      <c r="AQ263" s="13"/>
      <c r="AR263" s="13"/>
      <c r="AS263" s="27">
        <f t="shared" si="71"/>
        <v>0</v>
      </c>
    </row>
    <row r="264">
      <c r="A264" s="12">
        <v>11</v>
      </c>
      <c r="B264" s="37"/>
      <c r="C264" s="93"/>
      <c r="D264" s="28"/>
      <c r="E264" s="13"/>
      <c r="F264" s="13"/>
      <c r="G264" s="13"/>
      <c r="H264" s="13"/>
      <c r="I264" s="25">
        <f t="shared" si="65"/>
        <v>0</v>
      </c>
      <c r="J264" s="78"/>
      <c r="K264" s="13"/>
      <c r="L264" s="13"/>
      <c r="M264" s="13"/>
      <c r="N264" s="13"/>
      <c r="O264" s="25">
        <f t="shared" si="66"/>
        <v>0</v>
      </c>
      <c r="P264" s="78"/>
      <c r="Q264" s="13"/>
      <c r="R264" s="13"/>
      <c r="S264" s="13"/>
      <c r="T264" s="13"/>
      <c r="U264" s="25">
        <f t="shared" si="67"/>
        <v>0</v>
      </c>
      <c r="V264" s="78"/>
      <c r="W264" s="13"/>
      <c r="X264" s="13"/>
      <c r="Y264" s="13"/>
      <c r="Z264" s="13"/>
      <c r="AA264" s="25">
        <f t="shared" si="78"/>
        <v>0</v>
      </c>
      <c r="AB264" s="78"/>
      <c r="AC264" s="13"/>
      <c r="AD264" s="13"/>
      <c r="AE264" s="13"/>
      <c r="AF264" s="13"/>
      <c r="AG264" s="27">
        <f t="shared" si="69"/>
        <v>0</v>
      </c>
      <c r="AH264" s="78"/>
      <c r="AI264" s="13"/>
      <c r="AJ264" s="13"/>
      <c r="AK264" s="13"/>
      <c r="AL264" s="13"/>
      <c r="AM264" s="27">
        <f t="shared" si="70"/>
        <v>0</v>
      </c>
      <c r="AN264" s="78"/>
      <c r="AO264" s="13"/>
      <c r="AP264" s="13"/>
      <c r="AQ264" s="13"/>
      <c r="AR264" s="13"/>
      <c r="AS264" s="27">
        <f t="shared" si="71"/>
        <v>0</v>
      </c>
    </row>
    <row r="265">
      <c r="A265" s="12">
        <v>12</v>
      </c>
      <c r="B265" s="37"/>
      <c r="C265" s="93"/>
      <c r="D265" s="28"/>
      <c r="E265" s="13"/>
      <c r="F265" s="13"/>
      <c r="G265" s="13"/>
      <c r="H265" s="13"/>
      <c r="I265" s="25">
        <f t="shared" si="65"/>
        <v>0</v>
      </c>
      <c r="J265" s="78"/>
      <c r="K265" s="13"/>
      <c r="L265" s="13"/>
      <c r="M265" s="13"/>
      <c r="N265" s="13"/>
      <c r="O265" s="25">
        <f t="shared" si="66"/>
        <v>0</v>
      </c>
      <c r="P265" s="78"/>
      <c r="Q265" s="13"/>
      <c r="R265" s="13"/>
      <c r="S265" s="13"/>
      <c r="T265" s="13"/>
      <c r="U265" s="25">
        <f t="shared" si="67"/>
        <v>0</v>
      </c>
      <c r="V265" s="78"/>
      <c r="W265" s="13"/>
      <c r="X265" s="13"/>
      <c r="Y265" s="13"/>
      <c r="Z265" s="13"/>
      <c r="AA265" s="25">
        <f t="shared" si="78"/>
        <v>0</v>
      </c>
      <c r="AB265" s="78"/>
      <c r="AC265" s="13"/>
      <c r="AD265" s="13"/>
      <c r="AE265" s="13"/>
      <c r="AF265" s="13"/>
      <c r="AG265" s="27">
        <f t="shared" si="69"/>
        <v>0</v>
      </c>
      <c r="AH265" s="78"/>
      <c r="AI265" s="13"/>
      <c r="AJ265" s="13"/>
      <c r="AK265" s="13"/>
      <c r="AL265" s="13"/>
      <c r="AM265" s="27">
        <f t="shared" si="70"/>
        <v>0</v>
      </c>
      <c r="AN265" s="78"/>
      <c r="AO265" s="13"/>
      <c r="AP265" s="13"/>
      <c r="AQ265" s="13"/>
      <c r="AR265" s="13"/>
      <c r="AS265" s="27">
        <f t="shared" si="71"/>
        <v>0</v>
      </c>
    </row>
    <row r="266">
      <c r="A266" s="12">
        <v>13</v>
      </c>
      <c r="B266" s="37"/>
      <c r="C266" s="93"/>
      <c r="D266" s="28"/>
      <c r="E266" s="13"/>
      <c r="F266" s="13"/>
      <c r="G266" s="13"/>
      <c r="H266" s="13"/>
      <c r="I266" s="25">
        <f t="shared" si="65"/>
        <v>0</v>
      </c>
      <c r="J266" s="78"/>
      <c r="K266" s="13"/>
      <c r="L266" s="13"/>
      <c r="M266" s="13"/>
      <c r="N266" s="13"/>
      <c r="O266" s="25">
        <f t="shared" si="66"/>
        <v>0</v>
      </c>
      <c r="P266" s="78"/>
      <c r="Q266" s="13"/>
      <c r="R266" s="13"/>
      <c r="S266" s="13"/>
      <c r="T266" s="13"/>
      <c r="U266" s="25">
        <f t="shared" si="67"/>
        <v>0</v>
      </c>
      <c r="V266" s="78"/>
      <c r="W266" s="13"/>
      <c r="X266" s="13"/>
      <c r="Y266" s="13"/>
      <c r="Z266" s="13"/>
      <c r="AA266" s="25">
        <f t="shared" si="78"/>
        <v>0</v>
      </c>
      <c r="AB266" s="78"/>
      <c r="AC266" s="13"/>
      <c r="AD266" s="13"/>
      <c r="AE266" s="13"/>
      <c r="AF266" s="13"/>
      <c r="AG266" s="27">
        <f t="shared" si="69"/>
        <v>0</v>
      </c>
      <c r="AH266" s="78"/>
      <c r="AI266" s="13"/>
      <c r="AJ266" s="13"/>
      <c r="AK266" s="13"/>
      <c r="AL266" s="13"/>
      <c r="AM266" s="27">
        <f t="shared" si="70"/>
        <v>0</v>
      </c>
      <c r="AN266" s="78"/>
      <c r="AO266" s="13"/>
      <c r="AP266" s="13"/>
      <c r="AQ266" s="13"/>
      <c r="AR266" s="13"/>
      <c r="AS266" s="27">
        <f t="shared" si="71"/>
        <v>0</v>
      </c>
    </row>
    <row r="267">
      <c r="A267" s="12">
        <v>14</v>
      </c>
      <c r="B267" s="37"/>
      <c r="C267" s="93"/>
      <c r="D267" s="28"/>
      <c r="E267" s="13"/>
      <c r="F267" s="13"/>
      <c r="G267" s="13"/>
      <c r="H267" s="13"/>
      <c r="I267" s="27">
        <f t="shared" si="65"/>
        <v>0</v>
      </c>
      <c r="J267" s="78"/>
      <c r="K267" s="13"/>
      <c r="L267" s="13"/>
      <c r="M267" s="13"/>
      <c r="N267" s="13"/>
      <c r="O267" s="27">
        <f t="shared" si="66"/>
        <v>0</v>
      </c>
      <c r="P267" s="78"/>
      <c r="Q267" s="13"/>
      <c r="R267" s="13"/>
      <c r="S267" s="13"/>
      <c r="T267" s="13"/>
      <c r="U267" s="27">
        <f t="shared" si="67"/>
        <v>0</v>
      </c>
      <c r="V267" s="78"/>
      <c r="W267" s="13"/>
      <c r="X267" s="13"/>
      <c r="Y267" s="13"/>
      <c r="Z267" s="13"/>
      <c r="AA267" s="27">
        <f t="shared" si="78"/>
        <v>0</v>
      </c>
      <c r="AB267" s="78"/>
      <c r="AC267" s="13"/>
      <c r="AD267" s="13"/>
      <c r="AE267" s="13"/>
      <c r="AF267" s="13"/>
      <c r="AG267" s="27">
        <f t="shared" si="69"/>
        <v>0</v>
      </c>
      <c r="AH267" s="78"/>
      <c r="AI267" s="13"/>
      <c r="AJ267" s="13"/>
      <c r="AK267" s="13"/>
      <c r="AL267" s="13"/>
      <c r="AM267" s="27">
        <f t="shared" si="70"/>
        <v>0</v>
      </c>
      <c r="AN267" s="78"/>
      <c r="AO267" s="13"/>
      <c r="AP267" s="13"/>
      <c r="AQ267" s="13"/>
      <c r="AR267" s="13"/>
      <c r="AS267" s="27">
        <f t="shared" si="71"/>
        <v>0</v>
      </c>
    </row>
    <row r="268">
      <c r="A268" s="12">
        <v>15</v>
      </c>
      <c r="B268" s="37"/>
      <c r="C268" s="93"/>
      <c r="D268" s="28"/>
      <c r="E268" s="12"/>
      <c r="F268" s="12"/>
      <c r="G268" s="12"/>
      <c r="H268" s="12"/>
      <c r="I268" s="25">
        <f t="shared" si="65"/>
        <v>0</v>
      </c>
      <c r="J268" s="78"/>
      <c r="K268" s="12"/>
      <c r="L268" s="12"/>
      <c r="M268" s="12"/>
      <c r="N268" s="12"/>
      <c r="O268" s="25">
        <f t="shared" si="66"/>
        <v>0</v>
      </c>
      <c r="P268" s="78"/>
      <c r="Q268" s="12"/>
      <c r="R268" s="12"/>
      <c r="S268" s="12"/>
      <c r="T268" s="12"/>
      <c r="U268" s="25">
        <f t="shared" si="67"/>
        <v>0</v>
      </c>
      <c r="V268" s="78"/>
      <c r="W268" s="12"/>
      <c r="X268" s="12"/>
      <c r="Y268" s="12"/>
      <c r="Z268" s="12"/>
      <c r="AA268" s="25">
        <f t="shared" si="78"/>
        <v>0</v>
      </c>
      <c r="AB268" s="78"/>
      <c r="AC268" s="12"/>
      <c r="AD268" s="12"/>
      <c r="AE268" s="12"/>
      <c r="AF268" s="12"/>
      <c r="AG268" s="25">
        <f t="shared" si="69"/>
        <v>0</v>
      </c>
      <c r="AH268" s="78"/>
      <c r="AI268" s="12"/>
      <c r="AJ268" s="12"/>
      <c r="AK268" s="12"/>
      <c r="AL268" s="12"/>
      <c r="AM268" s="25">
        <f t="shared" si="70"/>
        <v>0</v>
      </c>
      <c r="AN268" s="78"/>
      <c r="AO268" s="12"/>
      <c r="AP268" s="12"/>
      <c r="AQ268" s="12"/>
      <c r="AR268" s="12"/>
      <c r="AS268" s="25">
        <f t="shared" si="71"/>
        <v>0</v>
      </c>
    </row>
    <row r="269">
      <c r="A269" s="12">
        <v>16</v>
      </c>
      <c r="B269" s="37"/>
      <c r="C269" s="94"/>
      <c r="D269" s="95"/>
      <c r="E269" s="12"/>
      <c r="F269" s="12"/>
      <c r="G269" s="12"/>
      <c r="H269" s="12"/>
      <c r="I269" s="25">
        <f t="shared" si="65"/>
        <v>0</v>
      </c>
      <c r="J269" s="78"/>
      <c r="K269" s="12"/>
      <c r="L269" s="12"/>
      <c r="M269" s="12"/>
      <c r="N269" s="12"/>
      <c r="O269" s="25">
        <f t="shared" si="66"/>
        <v>0</v>
      </c>
      <c r="P269" s="78"/>
      <c r="Q269" s="12"/>
      <c r="R269" s="12"/>
      <c r="S269" s="12"/>
      <c r="T269" s="12"/>
      <c r="U269" s="25">
        <f t="shared" si="67"/>
        <v>0</v>
      </c>
      <c r="V269" s="78"/>
      <c r="W269" s="12"/>
      <c r="X269" s="12"/>
      <c r="Y269" s="12"/>
      <c r="Z269" s="12"/>
      <c r="AA269" s="25">
        <f t="shared" si="78"/>
        <v>0</v>
      </c>
      <c r="AB269" s="78"/>
      <c r="AC269" s="12"/>
      <c r="AD269" s="12"/>
      <c r="AE269" s="12"/>
      <c r="AF269" s="12"/>
      <c r="AG269" s="25">
        <f t="shared" si="69"/>
        <v>0</v>
      </c>
      <c r="AH269" s="78"/>
      <c r="AI269" s="12"/>
      <c r="AJ269" s="12"/>
      <c r="AK269" s="12"/>
      <c r="AL269" s="12"/>
      <c r="AM269" s="25">
        <f t="shared" si="70"/>
        <v>0</v>
      </c>
      <c r="AN269" s="78"/>
      <c r="AO269" s="12"/>
      <c r="AP269" s="12"/>
      <c r="AQ269" s="12"/>
      <c r="AR269" s="12"/>
      <c r="AS269" s="25">
        <f t="shared" si="71"/>
        <v>0</v>
      </c>
    </row>
    <row r="270">
      <c r="A270" s="12">
        <v>17</v>
      </c>
      <c r="B270" s="37"/>
      <c r="C270" s="94"/>
      <c r="D270" s="95"/>
      <c r="E270" s="12"/>
      <c r="F270" s="12"/>
      <c r="G270" s="12"/>
      <c r="H270" s="12"/>
      <c r="I270" s="25">
        <f t="shared" si="65"/>
        <v>0</v>
      </c>
      <c r="J270" s="78"/>
      <c r="K270" s="12"/>
      <c r="L270" s="12"/>
      <c r="M270" s="12"/>
      <c r="N270" s="12"/>
      <c r="O270" s="25">
        <f t="shared" si="66"/>
        <v>0</v>
      </c>
      <c r="P270" s="78"/>
      <c r="Q270" s="12"/>
      <c r="R270" s="12"/>
      <c r="S270" s="12"/>
      <c r="T270" s="12"/>
      <c r="U270" s="25">
        <f t="shared" si="67"/>
        <v>0</v>
      </c>
      <c r="V270" s="78"/>
      <c r="W270" s="12"/>
      <c r="X270" s="12"/>
      <c r="Y270" s="12"/>
      <c r="Z270" s="12"/>
      <c r="AA270" s="25">
        <f t="shared" si="78"/>
        <v>0</v>
      </c>
      <c r="AB270" s="78"/>
      <c r="AC270" s="12"/>
      <c r="AD270" s="12"/>
      <c r="AE270" s="12"/>
      <c r="AF270" s="12"/>
      <c r="AG270" s="25">
        <f t="shared" si="69"/>
        <v>0</v>
      </c>
      <c r="AH270" s="78"/>
      <c r="AI270" s="12"/>
      <c r="AJ270" s="12"/>
      <c r="AK270" s="12"/>
      <c r="AL270" s="12"/>
      <c r="AM270" s="25">
        <f t="shared" si="70"/>
        <v>0</v>
      </c>
      <c r="AN270" s="78"/>
      <c r="AO270" s="12"/>
      <c r="AP270" s="12"/>
      <c r="AQ270" s="12"/>
      <c r="AR270" s="12"/>
      <c r="AS270" s="25">
        <f t="shared" si="71"/>
        <v>0</v>
      </c>
    </row>
    <row r="271">
      <c r="B271" s="70" t="s">
        <v>84</v>
      </c>
      <c r="C271" s="70"/>
      <c r="D271" s="70"/>
      <c r="E271" s="70"/>
      <c r="F271" s="70"/>
      <c r="G271" s="70"/>
      <c r="H271" s="70"/>
      <c r="I271" s="70"/>
      <c r="J271" s="70"/>
      <c r="K271" s="47"/>
      <c r="AC271" s="92"/>
    </row>
    <row r="272">
      <c r="B272" s="70"/>
      <c r="C272" s="70"/>
      <c r="D272" s="70"/>
      <c r="E272" s="70"/>
      <c r="F272" s="70"/>
      <c r="G272" s="70"/>
      <c r="H272" s="70"/>
      <c r="I272" s="70"/>
      <c r="J272" s="70"/>
      <c r="K272" s="47"/>
    </row>
    <row r="273" ht="30">
      <c r="A273" s="12"/>
      <c r="B273" s="67"/>
      <c r="C273" s="66"/>
      <c r="D273" s="80"/>
      <c r="E273" s="71" t="s">
        <v>12</v>
      </c>
      <c r="F273" s="96" t="s">
        <v>8</v>
      </c>
      <c r="G273" s="96" t="s">
        <v>13</v>
      </c>
      <c r="H273" s="96" t="s">
        <v>17</v>
      </c>
      <c r="I273" s="16" t="s">
        <v>16</v>
      </c>
      <c r="J273" s="71" t="s">
        <v>42</v>
      </c>
      <c r="K273" s="72" t="s">
        <v>43</v>
      </c>
      <c r="L273" s="71" t="s">
        <v>44</v>
      </c>
    </row>
    <row r="274">
      <c r="A274" s="13">
        <v>1</v>
      </c>
      <c r="B274" s="24" t="s">
        <v>19</v>
      </c>
      <c r="C274" s="23" t="s">
        <v>20</v>
      </c>
      <c r="D274" s="81">
        <v>0</v>
      </c>
      <c r="E274" s="97">
        <f t="shared" ref="E274:E282" si="79">E254+K254+Q254+W254+AC254</f>
        <v>49</v>
      </c>
      <c r="F274" s="98">
        <f t="shared" ref="F274:F282" si="80">F254+L254+R254+X254+AD254</f>
        <v>46</v>
      </c>
      <c r="G274" s="98">
        <f t="shared" ref="G274:G282" si="81">G254+M254+S254+Y254+AE254</f>
        <v>49</v>
      </c>
      <c r="H274" s="98">
        <f t="shared" ref="H274:H282" si="82">H254+N254+T254+Z254+AF254</f>
        <v>50</v>
      </c>
      <c r="I274" s="99">
        <f t="shared" ref="I274:I290" si="83">SUM(D274:H274)</f>
        <v>194</v>
      </c>
      <c r="J274" s="13"/>
      <c r="K274" s="74">
        <f t="shared" si="77"/>
        <v>194</v>
      </c>
      <c r="L274" s="67">
        <v>1</v>
      </c>
    </row>
    <row r="275">
      <c r="A275" s="13">
        <v>2</v>
      </c>
      <c r="B275" s="24" t="s">
        <v>21</v>
      </c>
      <c r="C275" s="23" t="s">
        <v>22</v>
      </c>
      <c r="D275" s="81">
        <f>D255+J256+P255+V255+AB255+AH255</f>
        <v>0</v>
      </c>
      <c r="E275" s="3">
        <f t="shared" si="79"/>
        <v>0</v>
      </c>
      <c r="F275" s="98">
        <f t="shared" si="80"/>
        <v>0</v>
      </c>
      <c r="G275" s="98">
        <f t="shared" si="81"/>
        <v>0</v>
      </c>
      <c r="H275" s="98">
        <f t="shared" si="82"/>
        <v>0</v>
      </c>
      <c r="I275" s="99">
        <f t="shared" si="83"/>
        <v>0</v>
      </c>
      <c r="J275" s="13"/>
      <c r="K275" s="74">
        <f t="shared" si="77"/>
        <v>0</v>
      </c>
      <c r="L275" s="67"/>
    </row>
    <row r="276">
      <c r="A276" s="12">
        <v>3</v>
      </c>
      <c r="B276" s="24" t="s">
        <v>23</v>
      </c>
      <c r="C276" s="23" t="s">
        <v>24</v>
      </c>
      <c r="D276" s="81">
        <f t="shared" ref="D276:D290" si="84">D256+J256+P256+V256+AB256+AH256</f>
        <v>0</v>
      </c>
      <c r="E276" s="97">
        <f t="shared" si="79"/>
        <v>47</v>
      </c>
      <c r="F276" s="98">
        <f t="shared" si="80"/>
        <v>42</v>
      </c>
      <c r="G276" s="98">
        <f t="shared" si="81"/>
        <v>45</v>
      </c>
      <c r="H276" s="98">
        <f t="shared" si="82"/>
        <v>32</v>
      </c>
      <c r="I276" s="100">
        <f t="shared" si="83"/>
        <v>166</v>
      </c>
      <c r="J276" s="66"/>
      <c r="K276" s="74">
        <f t="shared" si="77"/>
        <v>166</v>
      </c>
      <c r="L276" s="67"/>
    </row>
    <row r="277">
      <c r="A277" s="12">
        <v>4</v>
      </c>
      <c r="B277" s="36" t="s">
        <v>25</v>
      </c>
      <c r="C277" s="23" t="s">
        <v>26</v>
      </c>
      <c r="D277" s="81">
        <f t="shared" si="84"/>
        <v>0</v>
      </c>
      <c r="E277" s="3">
        <f t="shared" si="79"/>
        <v>48</v>
      </c>
      <c r="F277" s="98">
        <f t="shared" si="80"/>
        <v>50</v>
      </c>
      <c r="G277" s="98">
        <f t="shared" si="81"/>
        <v>47</v>
      </c>
      <c r="H277" s="98">
        <f t="shared" si="82"/>
        <v>45</v>
      </c>
      <c r="I277" s="100">
        <f t="shared" si="83"/>
        <v>190</v>
      </c>
      <c r="J277" s="12"/>
      <c r="K277" s="74">
        <f t="shared" si="77"/>
        <v>190</v>
      </c>
      <c r="L277" s="13">
        <v>2</v>
      </c>
    </row>
    <row r="278">
      <c r="A278" s="12">
        <v>5</v>
      </c>
      <c r="B278" s="24" t="s">
        <v>27</v>
      </c>
      <c r="C278" s="23" t="s">
        <v>28</v>
      </c>
      <c r="D278" s="81">
        <f t="shared" si="84"/>
        <v>0</v>
      </c>
      <c r="E278" s="97">
        <f t="shared" si="79"/>
        <v>43</v>
      </c>
      <c r="F278" s="98">
        <f t="shared" si="80"/>
        <v>44</v>
      </c>
      <c r="G278" s="98">
        <f t="shared" si="81"/>
        <v>45</v>
      </c>
      <c r="H278" s="98">
        <f t="shared" si="82"/>
        <v>47</v>
      </c>
      <c r="I278" s="100">
        <f t="shared" si="83"/>
        <v>179</v>
      </c>
      <c r="J278" s="12"/>
      <c r="K278" s="74">
        <f t="shared" si="77"/>
        <v>179</v>
      </c>
      <c r="L278" s="13"/>
    </row>
    <row r="279">
      <c r="A279" s="12">
        <v>6</v>
      </c>
      <c r="B279" s="24" t="s">
        <v>29</v>
      </c>
      <c r="C279" s="23" t="s">
        <v>30</v>
      </c>
      <c r="D279" s="81">
        <f t="shared" si="84"/>
        <v>0</v>
      </c>
      <c r="E279" s="3">
        <f t="shared" si="79"/>
        <v>47</v>
      </c>
      <c r="F279" s="98">
        <f t="shared" si="80"/>
        <v>48</v>
      </c>
      <c r="G279" s="98">
        <f t="shared" si="81"/>
        <v>43</v>
      </c>
      <c r="H279" s="98">
        <f t="shared" si="82"/>
        <v>43</v>
      </c>
      <c r="I279" s="100">
        <f t="shared" si="83"/>
        <v>181</v>
      </c>
      <c r="J279" s="12"/>
      <c r="K279" s="74">
        <f t="shared" si="77"/>
        <v>181</v>
      </c>
      <c r="L279" s="67"/>
    </row>
    <row r="280">
      <c r="A280" s="12">
        <v>7</v>
      </c>
      <c r="B280" s="36" t="s">
        <v>31</v>
      </c>
      <c r="C280" s="23" t="s">
        <v>32</v>
      </c>
      <c r="D280" s="81">
        <f t="shared" si="84"/>
        <v>0</v>
      </c>
      <c r="E280" s="97">
        <f t="shared" si="79"/>
        <v>48</v>
      </c>
      <c r="F280" s="98">
        <f t="shared" si="80"/>
        <v>48</v>
      </c>
      <c r="G280" s="98">
        <f t="shared" si="81"/>
        <v>49</v>
      </c>
      <c r="H280" s="98">
        <f t="shared" si="82"/>
        <v>37</v>
      </c>
      <c r="I280" s="100">
        <f t="shared" si="83"/>
        <v>182</v>
      </c>
      <c r="J280" s="12"/>
      <c r="K280" s="74">
        <f t="shared" si="77"/>
        <v>182</v>
      </c>
      <c r="L280" s="13"/>
    </row>
    <row r="281">
      <c r="A281" s="12">
        <v>8</v>
      </c>
      <c r="B281" s="38" t="s">
        <v>33</v>
      </c>
      <c r="C281" s="37" t="s">
        <v>34</v>
      </c>
      <c r="D281" s="81">
        <f t="shared" si="84"/>
        <v>0</v>
      </c>
      <c r="E281" s="3">
        <f t="shared" si="79"/>
        <v>36</v>
      </c>
      <c r="F281" s="98">
        <f t="shared" si="80"/>
        <v>39</v>
      </c>
      <c r="G281" s="98">
        <f t="shared" si="81"/>
        <v>38</v>
      </c>
      <c r="H281" s="98">
        <f t="shared" si="82"/>
        <v>48</v>
      </c>
      <c r="I281" s="100">
        <f t="shared" si="83"/>
        <v>161</v>
      </c>
      <c r="J281" s="12"/>
      <c r="K281" s="74">
        <f t="shared" si="77"/>
        <v>161</v>
      </c>
      <c r="L281" s="13"/>
    </row>
    <row r="282">
      <c r="A282" s="12">
        <v>9</v>
      </c>
      <c r="B282" s="40" t="s">
        <v>35</v>
      </c>
      <c r="C282" s="37" t="s">
        <v>36</v>
      </c>
      <c r="D282" s="81">
        <f t="shared" si="84"/>
        <v>0</v>
      </c>
      <c r="E282" s="97">
        <f t="shared" si="79"/>
        <v>45</v>
      </c>
      <c r="F282" s="98">
        <f t="shared" si="80"/>
        <v>46</v>
      </c>
      <c r="G282" s="98">
        <f t="shared" si="81"/>
        <v>44</v>
      </c>
      <c r="H282" s="98">
        <f t="shared" si="82"/>
        <v>50</v>
      </c>
      <c r="I282" s="100">
        <f t="shared" si="83"/>
        <v>185</v>
      </c>
      <c r="J282" s="12"/>
      <c r="K282" s="74">
        <f t="shared" si="77"/>
        <v>185</v>
      </c>
      <c r="L282" s="13">
        <v>3</v>
      </c>
    </row>
    <row r="283">
      <c r="A283" s="12">
        <v>10</v>
      </c>
      <c r="B283" s="37"/>
      <c r="C283" s="37"/>
      <c r="D283" s="81">
        <f t="shared" si="84"/>
        <v>0</v>
      </c>
      <c r="E283" s="67"/>
      <c r="F283" s="101"/>
      <c r="G283" s="101"/>
      <c r="H283" s="101"/>
      <c r="I283" s="25">
        <f t="shared" si="83"/>
        <v>0</v>
      </c>
      <c r="J283" s="12"/>
      <c r="K283" s="74">
        <f t="shared" si="77"/>
        <v>0</v>
      </c>
      <c r="L283" s="13"/>
    </row>
    <row r="284">
      <c r="A284" s="12">
        <v>11</v>
      </c>
      <c r="B284" s="37"/>
      <c r="C284" s="37"/>
      <c r="D284" s="81">
        <f t="shared" si="84"/>
        <v>0</v>
      </c>
      <c r="E284" s="67"/>
      <c r="F284" s="67"/>
      <c r="G284" s="67"/>
      <c r="H284" s="67"/>
      <c r="I284" s="25">
        <f t="shared" si="83"/>
        <v>0</v>
      </c>
      <c r="J284" s="12"/>
      <c r="K284" s="74">
        <f t="shared" si="77"/>
        <v>0</v>
      </c>
      <c r="L284" s="13"/>
    </row>
    <row r="285">
      <c r="A285" s="12">
        <v>12</v>
      </c>
      <c r="B285" s="37"/>
      <c r="C285" s="43"/>
      <c r="D285" s="81">
        <f t="shared" si="84"/>
        <v>0</v>
      </c>
      <c r="E285" s="67"/>
      <c r="F285" s="67"/>
      <c r="G285" s="67"/>
      <c r="H285" s="67"/>
      <c r="I285" s="25">
        <f t="shared" si="83"/>
        <v>0</v>
      </c>
      <c r="J285" s="12"/>
      <c r="K285" s="74">
        <f t="shared" si="77"/>
        <v>0</v>
      </c>
      <c r="L285" s="67"/>
    </row>
    <row r="286">
      <c r="A286" s="12">
        <v>13</v>
      </c>
      <c r="B286" s="37"/>
      <c r="C286" s="43"/>
      <c r="D286" s="81">
        <f t="shared" si="84"/>
        <v>0</v>
      </c>
      <c r="E286" s="67"/>
      <c r="F286" s="67"/>
      <c r="G286" s="67"/>
      <c r="H286" s="67"/>
      <c r="I286" s="25">
        <f t="shared" si="83"/>
        <v>0</v>
      </c>
      <c r="J286" s="12"/>
      <c r="K286" s="74">
        <f t="shared" si="77"/>
        <v>0</v>
      </c>
      <c r="L286" s="13"/>
    </row>
    <row r="287">
      <c r="A287" s="12">
        <v>14</v>
      </c>
      <c r="B287" s="37"/>
      <c r="C287" s="37"/>
      <c r="D287" s="81">
        <f t="shared" si="84"/>
        <v>0</v>
      </c>
      <c r="E287" s="67"/>
      <c r="F287" s="67"/>
      <c r="G287" s="67"/>
      <c r="H287" s="67"/>
      <c r="I287" s="27">
        <f t="shared" si="83"/>
        <v>0</v>
      </c>
      <c r="J287" s="13"/>
      <c r="K287" s="74">
        <f t="shared" si="77"/>
        <v>0</v>
      </c>
      <c r="L287" s="13"/>
    </row>
    <row r="288">
      <c r="A288" s="12">
        <v>15</v>
      </c>
      <c r="B288" s="37"/>
      <c r="C288" s="37"/>
      <c r="D288" s="81">
        <f t="shared" si="84"/>
        <v>0</v>
      </c>
      <c r="E288" s="67"/>
      <c r="F288" s="67"/>
      <c r="G288" s="67"/>
      <c r="H288" s="67"/>
      <c r="I288" s="25">
        <f t="shared" si="83"/>
        <v>0</v>
      </c>
      <c r="J288" s="12"/>
      <c r="K288" s="74">
        <f t="shared" si="77"/>
        <v>0</v>
      </c>
      <c r="L288" s="13"/>
    </row>
    <row r="289">
      <c r="A289" s="12">
        <v>16</v>
      </c>
      <c r="B289" s="37"/>
      <c r="C289" s="37"/>
      <c r="D289" s="81">
        <f t="shared" si="84"/>
        <v>0</v>
      </c>
      <c r="E289" s="67"/>
      <c r="F289" s="67"/>
      <c r="G289" s="67"/>
      <c r="H289" s="67"/>
      <c r="I289" s="25">
        <f t="shared" si="83"/>
        <v>0</v>
      </c>
      <c r="J289" s="12"/>
      <c r="K289" s="74">
        <f t="shared" si="77"/>
        <v>0</v>
      </c>
      <c r="L289" s="13"/>
    </row>
    <row r="290">
      <c r="A290" s="12">
        <v>17</v>
      </c>
      <c r="B290" s="37"/>
      <c r="C290" s="37"/>
      <c r="D290" s="81">
        <f t="shared" si="84"/>
        <v>0</v>
      </c>
      <c r="E290" s="67"/>
      <c r="F290" s="67"/>
      <c r="G290" s="67"/>
      <c r="H290" s="67"/>
      <c r="I290" s="25">
        <f t="shared" si="83"/>
        <v>0</v>
      </c>
      <c r="J290" s="12"/>
      <c r="K290" s="74">
        <f t="shared" si="77"/>
        <v>0</v>
      </c>
      <c r="L290" s="13"/>
    </row>
    <row r="292">
      <c r="A292" s="51" t="s">
        <v>85</v>
      </c>
      <c r="B292" s="52"/>
      <c r="C292" s="53"/>
      <c r="D292" s="57" t="s">
        <v>37</v>
      </c>
      <c r="E292" s="83"/>
      <c r="F292" s="83"/>
      <c r="G292" s="84"/>
      <c r="H292" s="57" t="s">
        <v>38</v>
      </c>
      <c r="I292" s="83"/>
      <c r="J292" s="83"/>
      <c r="K292" s="84"/>
      <c r="L292" s="57" t="s">
        <v>39</v>
      </c>
      <c r="M292" s="83"/>
      <c r="N292" s="83"/>
      <c r="O292" s="84"/>
      <c r="P292" s="57" t="s">
        <v>40</v>
      </c>
      <c r="Q292" s="83"/>
      <c r="R292" s="83"/>
      <c r="S292" s="84"/>
      <c r="T292" s="57" t="s">
        <v>41</v>
      </c>
      <c r="U292" s="83"/>
      <c r="V292" s="83"/>
      <c r="W292" s="84"/>
      <c r="X292" s="57" t="s">
        <v>86</v>
      </c>
      <c r="Y292" s="83"/>
      <c r="Z292" s="83"/>
      <c r="AA292" s="83"/>
      <c r="AB292" s="57"/>
      <c r="AC292" s="83"/>
      <c r="AD292" s="83"/>
      <c r="AE292" s="83"/>
    </row>
    <row r="293">
      <c r="A293" s="61"/>
      <c r="B293" s="61"/>
      <c r="C293" s="62"/>
      <c r="D293" s="86"/>
      <c r="E293" s="87"/>
      <c r="F293" s="87"/>
      <c r="G293" s="88"/>
      <c r="H293" s="86"/>
      <c r="I293" s="87"/>
      <c r="J293" s="87"/>
      <c r="K293" s="88"/>
      <c r="L293" s="86"/>
      <c r="M293" s="87"/>
      <c r="N293" s="87"/>
      <c r="O293" s="88"/>
      <c r="P293" s="86"/>
      <c r="Q293" s="87"/>
      <c r="R293" s="87"/>
      <c r="S293" s="88"/>
      <c r="T293" s="86"/>
      <c r="U293" s="87"/>
      <c r="V293" s="87"/>
      <c r="W293" s="88"/>
      <c r="X293" s="86"/>
      <c r="Y293" s="87"/>
      <c r="Z293" s="87"/>
      <c r="AA293" s="87"/>
      <c r="AB293" s="86"/>
      <c r="AC293" s="87"/>
      <c r="AD293" s="87"/>
      <c r="AE293" s="87"/>
    </row>
    <row r="294" ht="60">
      <c r="A294" s="66" t="s">
        <v>0</v>
      </c>
      <c r="B294" s="67" t="s">
        <v>1</v>
      </c>
      <c r="C294" s="66" t="s">
        <v>2</v>
      </c>
      <c r="D294" s="14" t="s">
        <v>12</v>
      </c>
      <c r="E294" s="14" t="s">
        <v>8</v>
      </c>
      <c r="F294" s="14" t="s">
        <v>13</v>
      </c>
      <c r="G294" s="16" t="s">
        <v>16</v>
      </c>
      <c r="H294" s="14" t="s">
        <v>12</v>
      </c>
      <c r="I294" s="14" t="s">
        <v>8</v>
      </c>
      <c r="J294" s="14" t="s">
        <v>13</v>
      </c>
      <c r="K294" s="16" t="s">
        <v>16</v>
      </c>
      <c r="L294" s="14" t="s">
        <v>12</v>
      </c>
      <c r="M294" s="14" t="s">
        <v>8</v>
      </c>
      <c r="N294" s="14" t="s">
        <v>13</v>
      </c>
      <c r="O294" s="16" t="s">
        <v>16</v>
      </c>
      <c r="P294" s="14" t="s">
        <v>12</v>
      </c>
      <c r="Q294" s="14" t="s">
        <v>8</v>
      </c>
      <c r="R294" s="14" t="s">
        <v>13</v>
      </c>
      <c r="S294" s="16" t="s">
        <v>16</v>
      </c>
      <c r="T294" s="14" t="s">
        <v>12</v>
      </c>
      <c r="U294" s="14" t="s">
        <v>8</v>
      </c>
      <c r="V294" s="14" t="s">
        <v>13</v>
      </c>
      <c r="W294" s="16" t="s">
        <v>16</v>
      </c>
      <c r="X294" s="14" t="s">
        <v>12</v>
      </c>
      <c r="Y294" s="14" t="s">
        <v>8</v>
      </c>
      <c r="Z294" s="14" t="s">
        <v>13</v>
      </c>
      <c r="AA294" s="20" t="s">
        <v>16</v>
      </c>
      <c r="AB294" s="14" t="s">
        <v>12</v>
      </c>
      <c r="AC294" s="14" t="s">
        <v>8</v>
      </c>
      <c r="AD294" s="14" t="s">
        <v>13</v>
      </c>
      <c r="AE294" s="20" t="s">
        <v>16</v>
      </c>
    </row>
    <row r="295">
      <c r="A295" s="12">
        <v>1</v>
      </c>
      <c r="B295" s="24" t="s">
        <v>19</v>
      </c>
      <c r="C295" s="23" t="s">
        <v>20</v>
      </c>
      <c r="D295" s="12">
        <v>10</v>
      </c>
      <c r="E295" s="12">
        <v>10</v>
      </c>
      <c r="F295" s="12">
        <v>9</v>
      </c>
      <c r="G295" s="25">
        <f t="shared" ref="G295:G343" si="85">SUM(D295:F295)</f>
        <v>29</v>
      </c>
      <c r="H295" s="12">
        <v>10</v>
      </c>
      <c r="I295" s="12">
        <v>10</v>
      </c>
      <c r="J295" s="12">
        <v>10</v>
      </c>
      <c r="K295" s="25">
        <f t="shared" ref="K295:K317" si="86">SUM(H295:J295)</f>
        <v>30</v>
      </c>
      <c r="L295" s="12">
        <v>9</v>
      </c>
      <c r="M295" s="12">
        <v>10</v>
      </c>
      <c r="N295" s="12">
        <v>10</v>
      </c>
      <c r="O295" s="25">
        <f t="shared" ref="O295:O317" si="87">SUM(L295:N295)</f>
        <v>29</v>
      </c>
      <c r="P295" s="12">
        <v>10</v>
      </c>
      <c r="Q295" s="12">
        <v>10</v>
      </c>
      <c r="R295" s="12">
        <v>10</v>
      </c>
      <c r="S295" s="25">
        <f t="shared" ref="S237:S300" si="88">SUM(P295:R295)</f>
        <v>30</v>
      </c>
      <c r="T295" s="12">
        <v>9</v>
      </c>
      <c r="U295" s="12">
        <v>10</v>
      </c>
      <c r="V295" s="12">
        <v>10</v>
      </c>
      <c r="W295" s="25">
        <f t="shared" ref="W237:W300" si="89">SUM(T295:V295)</f>
        <v>29</v>
      </c>
      <c r="X295" s="12">
        <v>10</v>
      </c>
      <c r="Y295" s="12">
        <v>10</v>
      </c>
      <c r="Z295" s="12">
        <v>10</v>
      </c>
      <c r="AA295" s="42">
        <f t="shared" ref="AA295:AA314" si="90">SUM(X295:Z295)</f>
        <v>30</v>
      </c>
      <c r="AB295" s="12"/>
      <c r="AC295" s="12"/>
      <c r="AD295" s="12"/>
      <c r="AE295" s="42">
        <f t="shared" ref="AE237:AE300" si="91">SUM(AB295:AD295)</f>
        <v>0</v>
      </c>
    </row>
    <row r="296">
      <c r="A296" s="12">
        <v>2</v>
      </c>
      <c r="B296" s="24" t="s">
        <v>21</v>
      </c>
      <c r="C296" s="23" t="s">
        <v>22</v>
      </c>
      <c r="D296" s="12">
        <v>9</v>
      </c>
      <c r="E296" s="12">
        <v>9</v>
      </c>
      <c r="F296" s="12">
        <v>6</v>
      </c>
      <c r="G296" s="25">
        <f t="shared" si="85"/>
        <v>24</v>
      </c>
      <c r="H296" s="12">
        <v>5</v>
      </c>
      <c r="I296" s="12">
        <v>5</v>
      </c>
      <c r="J296" s="12">
        <v>7</v>
      </c>
      <c r="K296" s="25">
        <f t="shared" si="86"/>
        <v>17</v>
      </c>
      <c r="L296" s="12">
        <v>8</v>
      </c>
      <c r="M296" s="12">
        <v>8</v>
      </c>
      <c r="N296" s="12">
        <v>8</v>
      </c>
      <c r="O296" s="25">
        <f t="shared" si="87"/>
        <v>24</v>
      </c>
      <c r="P296" s="12">
        <v>5</v>
      </c>
      <c r="Q296" s="12">
        <v>6</v>
      </c>
      <c r="R296" s="12">
        <v>7</v>
      </c>
      <c r="S296" s="25">
        <f t="shared" si="88"/>
        <v>18</v>
      </c>
      <c r="T296" s="12">
        <v>6</v>
      </c>
      <c r="U296" s="12">
        <v>6</v>
      </c>
      <c r="V296" s="12">
        <v>7</v>
      </c>
      <c r="W296" s="25">
        <f t="shared" si="89"/>
        <v>19</v>
      </c>
      <c r="X296" s="12">
        <v>8</v>
      </c>
      <c r="Y296" s="12">
        <v>9</v>
      </c>
      <c r="Z296" s="12">
        <v>7</v>
      </c>
      <c r="AA296" s="42">
        <f t="shared" si="90"/>
        <v>24</v>
      </c>
      <c r="AB296" s="12"/>
      <c r="AC296" s="12"/>
      <c r="AD296" s="12"/>
      <c r="AE296" s="42">
        <f t="shared" si="91"/>
        <v>0</v>
      </c>
    </row>
    <row r="297">
      <c r="A297" s="12">
        <v>3</v>
      </c>
      <c r="B297" s="24" t="s">
        <v>23</v>
      </c>
      <c r="C297" s="23" t="s">
        <v>24</v>
      </c>
      <c r="D297" s="12">
        <v>8</v>
      </c>
      <c r="E297" s="12">
        <v>8</v>
      </c>
      <c r="F297" s="12">
        <v>8</v>
      </c>
      <c r="G297" s="25">
        <f t="shared" si="85"/>
        <v>24</v>
      </c>
      <c r="H297" s="12">
        <v>5</v>
      </c>
      <c r="I297" s="12">
        <v>5</v>
      </c>
      <c r="J297" s="12">
        <v>7</v>
      </c>
      <c r="K297" s="25">
        <f t="shared" si="86"/>
        <v>17</v>
      </c>
      <c r="L297" s="12">
        <v>4</v>
      </c>
      <c r="M297" s="12">
        <v>8</v>
      </c>
      <c r="N297" s="12">
        <v>9</v>
      </c>
      <c r="O297" s="25">
        <f t="shared" si="87"/>
        <v>21</v>
      </c>
      <c r="P297" s="12">
        <v>7</v>
      </c>
      <c r="Q297" s="12">
        <v>7</v>
      </c>
      <c r="R297" s="12">
        <v>7</v>
      </c>
      <c r="S297" s="25">
        <f t="shared" si="88"/>
        <v>21</v>
      </c>
      <c r="T297" s="12">
        <v>6</v>
      </c>
      <c r="U297" s="12">
        <v>6</v>
      </c>
      <c r="V297" s="12">
        <v>6</v>
      </c>
      <c r="W297" s="25">
        <f t="shared" si="89"/>
        <v>18</v>
      </c>
      <c r="X297" s="12">
        <v>8</v>
      </c>
      <c r="Y297" s="12">
        <v>8</v>
      </c>
      <c r="Z297" s="12">
        <v>7</v>
      </c>
      <c r="AA297" s="42">
        <f t="shared" si="90"/>
        <v>23</v>
      </c>
      <c r="AB297" s="12"/>
      <c r="AC297" s="12"/>
      <c r="AD297" s="12"/>
      <c r="AE297" s="42">
        <f t="shared" si="91"/>
        <v>0</v>
      </c>
    </row>
    <row r="298">
      <c r="A298" s="12">
        <v>4</v>
      </c>
      <c r="B298" s="36" t="s">
        <v>25</v>
      </c>
      <c r="C298" s="23" t="s">
        <v>26</v>
      </c>
      <c r="D298" s="12">
        <v>8</v>
      </c>
      <c r="E298" s="12">
        <v>10</v>
      </c>
      <c r="F298" s="12">
        <v>9</v>
      </c>
      <c r="G298" s="25">
        <f t="shared" si="85"/>
        <v>27</v>
      </c>
      <c r="H298" s="12">
        <v>6</v>
      </c>
      <c r="I298" s="12">
        <v>8</v>
      </c>
      <c r="J298" s="12">
        <v>8</v>
      </c>
      <c r="K298" s="25">
        <f t="shared" si="86"/>
        <v>22</v>
      </c>
      <c r="L298" s="12">
        <v>9</v>
      </c>
      <c r="M298" s="12">
        <v>9</v>
      </c>
      <c r="N298" s="12">
        <v>10</v>
      </c>
      <c r="O298" s="25">
        <f t="shared" si="87"/>
        <v>28</v>
      </c>
      <c r="P298" s="12">
        <v>8</v>
      </c>
      <c r="Q298" s="12">
        <v>7</v>
      </c>
      <c r="R298" s="12">
        <v>8</v>
      </c>
      <c r="S298" s="25">
        <f t="shared" si="88"/>
        <v>23</v>
      </c>
      <c r="T298" s="12">
        <v>5</v>
      </c>
      <c r="U298" s="12">
        <v>5</v>
      </c>
      <c r="V298" s="12">
        <v>6</v>
      </c>
      <c r="W298" s="25">
        <f t="shared" si="89"/>
        <v>16</v>
      </c>
      <c r="X298" s="12">
        <v>9</v>
      </c>
      <c r="Y298" s="12">
        <v>9</v>
      </c>
      <c r="Z298" s="12">
        <v>10</v>
      </c>
      <c r="AA298" s="42">
        <f t="shared" si="90"/>
        <v>28</v>
      </c>
      <c r="AB298" s="12"/>
      <c r="AC298" s="12"/>
      <c r="AD298" s="12"/>
      <c r="AE298" s="42">
        <f t="shared" si="91"/>
        <v>0</v>
      </c>
    </row>
    <row r="299">
      <c r="A299" s="13">
        <v>5</v>
      </c>
      <c r="B299" s="24" t="s">
        <v>27</v>
      </c>
      <c r="C299" s="23" t="s">
        <v>28</v>
      </c>
      <c r="D299" s="13">
        <v>8</v>
      </c>
      <c r="E299" s="13">
        <v>9</v>
      </c>
      <c r="F299" s="13">
        <v>9</v>
      </c>
      <c r="G299" s="27">
        <f t="shared" si="85"/>
        <v>26</v>
      </c>
      <c r="H299" s="13">
        <v>10</v>
      </c>
      <c r="I299" s="13">
        <v>10</v>
      </c>
      <c r="J299" s="13">
        <v>10</v>
      </c>
      <c r="K299" s="27">
        <f t="shared" si="86"/>
        <v>30</v>
      </c>
      <c r="L299" s="13">
        <v>8</v>
      </c>
      <c r="M299" s="13">
        <v>8</v>
      </c>
      <c r="N299" s="13">
        <v>10</v>
      </c>
      <c r="O299" s="27">
        <f t="shared" si="87"/>
        <v>26</v>
      </c>
      <c r="P299" s="13">
        <v>10</v>
      </c>
      <c r="Q299" s="13">
        <v>10</v>
      </c>
      <c r="R299" s="13">
        <v>9</v>
      </c>
      <c r="S299" s="27">
        <f t="shared" si="88"/>
        <v>29</v>
      </c>
      <c r="T299" s="13">
        <v>7</v>
      </c>
      <c r="U299" s="13">
        <v>7</v>
      </c>
      <c r="V299" s="13">
        <v>10</v>
      </c>
      <c r="W299" s="27">
        <f t="shared" si="89"/>
        <v>24</v>
      </c>
      <c r="X299" s="12">
        <v>10</v>
      </c>
      <c r="Y299" s="12">
        <v>10</v>
      </c>
      <c r="Z299" s="12">
        <v>10</v>
      </c>
      <c r="AA299" s="42">
        <f t="shared" si="90"/>
        <v>30</v>
      </c>
      <c r="AB299" s="12"/>
      <c r="AC299" s="12"/>
      <c r="AD299" s="12"/>
      <c r="AE299" s="42">
        <f t="shared" si="91"/>
        <v>0</v>
      </c>
    </row>
    <row r="300">
      <c r="A300" s="13">
        <v>6</v>
      </c>
      <c r="B300" s="24" t="s">
        <v>29</v>
      </c>
      <c r="C300" s="23" t="s">
        <v>30</v>
      </c>
      <c r="D300" s="13">
        <v>0</v>
      </c>
      <c r="E300" s="13">
        <v>0</v>
      </c>
      <c r="F300" s="13">
        <v>0</v>
      </c>
      <c r="G300" s="27">
        <f t="shared" si="85"/>
        <v>0</v>
      </c>
      <c r="H300" s="13">
        <v>0</v>
      </c>
      <c r="I300" s="13">
        <v>0</v>
      </c>
      <c r="J300" s="13">
        <v>0</v>
      </c>
      <c r="K300" s="27">
        <f t="shared" si="86"/>
        <v>0</v>
      </c>
      <c r="L300" s="13">
        <v>0</v>
      </c>
      <c r="M300" s="13">
        <v>0</v>
      </c>
      <c r="N300" s="13">
        <v>0</v>
      </c>
      <c r="O300" s="27">
        <f t="shared" si="87"/>
        <v>0</v>
      </c>
      <c r="P300" s="13">
        <v>0</v>
      </c>
      <c r="Q300" s="13">
        <v>0</v>
      </c>
      <c r="R300" s="13">
        <v>0</v>
      </c>
      <c r="S300" s="27">
        <f t="shared" si="88"/>
        <v>0</v>
      </c>
      <c r="T300" s="13">
        <v>0</v>
      </c>
      <c r="U300" s="13">
        <v>0</v>
      </c>
      <c r="V300" s="13">
        <v>0</v>
      </c>
      <c r="W300" s="27">
        <f t="shared" si="89"/>
        <v>0</v>
      </c>
      <c r="X300" s="12">
        <v>0</v>
      </c>
      <c r="Y300" s="12">
        <v>0</v>
      </c>
      <c r="Z300" s="12">
        <v>0</v>
      </c>
      <c r="AA300" s="42">
        <f t="shared" si="90"/>
        <v>0</v>
      </c>
      <c r="AB300" s="12"/>
      <c r="AC300" s="12"/>
      <c r="AD300" s="12"/>
      <c r="AE300" s="42">
        <f t="shared" si="91"/>
        <v>0</v>
      </c>
    </row>
    <row r="301">
      <c r="A301" s="13">
        <v>7</v>
      </c>
      <c r="B301" s="36" t="s">
        <v>31</v>
      </c>
      <c r="C301" s="23" t="s">
        <v>32</v>
      </c>
      <c r="D301" s="13">
        <v>9</v>
      </c>
      <c r="E301" s="13">
        <v>9</v>
      </c>
      <c r="F301" s="13">
        <v>10</v>
      </c>
      <c r="G301" s="27">
        <f t="shared" si="85"/>
        <v>28</v>
      </c>
      <c r="H301" s="13">
        <v>8</v>
      </c>
      <c r="I301" s="13">
        <v>6</v>
      </c>
      <c r="J301" s="13">
        <v>9</v>
      </c>
      <c r="K301" s="27">
        <f t="shared" si="86"/>
        <v>23</v>
      </c>
      <c r="L301" s="13">
        <v>6</v>
      </c>
      <c r="M301" s="13">
        <v>6</v>
      </c>
      <c r="N301" s="13">
        <v>10</v>
      </c>
      <c r="O301" s="27">
        <f t="shared" si="87"/>
        <v>22</v>
      </c>
      <c r="P301" s="13">
        <v>7</v>
      </c>
      <c r="Q301" s="13">
        <v>7</v>
      </c>
      <c r="R301" s="13">
        <v>7</v>
      </c>
      <c r="S301" s="25">
        <f t="shared" ref="S301:S317" si="92">SUM(P301:R301)</f>
        <v>21</v>
      </c>
      <c r="T301" s="13">
        <v>5</v>
      </c>
      <c r="U301" s="13">
        <v>6</v>
      </c>
      <c r="V301" s="13">
        <v>7</v>
      </c>
      <c r="W301" s="27">
        <f t="shared" ref="W301:W317" si="93">SUM(T301:V301)</f>
        <v>18</v>
      </c>
      <c r="X301" s="12">
        <v>10</v>
      </c>
      <c r="Y301" s="12">
        <v>8</v>
      </c>
      <c r="Z301" s="12">
        <v>8</v>
      </c>
      <c r="AA301" s="42">
        <f t="shared" si="90"/>
        <v>26</v>
      </c>
      <c r="AB301" s="12"/>
      <c r="AC301" s="12"/>
      <c r="AD301" s="12"/>
      <c r="AE301" s="42">
        <f t="shared" ref="AE301:AE314" si="94">SUM(AB301:AD301)</f>
        <v>0</v>
      </c>
    </row>
    <row r="302">
      <c r="A302" s="13">
        <v>8</v>
      </c>
      <c r="B302" s="38" t="s">
        <v>33</v>
      </c>
      <c r="C302" s="37" t="s">
        <v>34</v>
      </c>
      <c r="D302" s="13">
        <v>10</v>
      </c>
      <c r="E302" s="13">
        <v>10</v>
      </c>
      <c r="F302" s="13">
        <v>10</v>
      </c>
      <c r="G302" s="27">
        <f t="shared" si="85"/>
        <v>30</v>
      </c>
      <c r="H302" s="13">
        <v>10</v>
      </c>
      <c r="I302" s="13">
        <v>10</v>
      </c>
      <c r="J302" s="13">
        <v>10</v>
      </c>
      <c r="K302" s="27">
        <f t="shared" si="86"/>
        <v>30</v>
      </c>
      <c r="L302" s="13">
        <v>10</v>
      </c>
      <c r="M302" s="13">
        <v>10</v>
      </c>
      <c r="N302" s="13">
        <v>10</v>
      </c>
      <c r="O302" s="27">
        <f t="shared" si="87"/>
        <v>30</v>
      </c>
      <c r="P302" s="13">
        <v>10</v>
      </c>
      <c r="Q302" s="13">
        <v>10</v>
      </c>
      <c r="R302" s="13">
        <v>10</v>
      </c>
      <c r="S302" s="27">
        <f t="shared" si="92"/>
        <v>30</v>
      </c>
      <c r="T302" s="13">
        <v>10</v>
      </c>
      <c r="U302" s="13">
        <v>10</v>
      </c>
      <c r="V302" s="13">
        <v>9</v>
      </c>
      <c r="W302" s="27">
        <f t="shared" si="93"/>
        <v>29</v>
      </c>
      <c r="X302" s="12">
        <v>10</v>
      </c>
      <c r="Y302" s="12">
        <v>10</v>
      </c>
      <c r="Z302" s="12">
        <v>10</v>
      </c>
      <c r="AA302" s="42">
        <f t="shared" si="90"/>
        <v>30</v>
      </c>
      <c r="AB302" s="12"/>
      <c r="AC302" s="12"/>
      <c r="AD302" s="12"/>
      <c r="AE302" s="42">
        <f t="shared" si="94"/>
        <v>0</v>
      </c>
    </row>
    <row r="303">
      <c r="A303" s="12">
        <v>9</v>
      </c>
      <c r="B303" s="40" t="s">
        <v>35</v>
      </c>
      <c r="C303" s="37" t="s">
        <v>36</v>
      </c>
      <c r="D303" s="23">
        <v>9</v>
      </c>
      <c r="E303" s="12">
        <v>9</v>
      </c>
      <c r="F303" s="12">
        <v>10</v>
      </c>
      <c r="G303" s="27">
        <f t="shared" si="85"/>
        <v>28</v>
      </c>
      <c r="H303" s="12">
        <v>8</v>
      </c>
      <c r="I303" s="12">
        <v>7</v>
      </c>
      <c r="J303" s="12">
        <v>9</v>
      </c>
      <c r="K303" s="27">
        <f t="shared" si="86"/>
        <v>24</v>
      </c>
      <c r="L303" s="12">
        <v>9</v>
      </c>
      <c r="M303" s="12">
        <v>9</v>
      </c>
      <c r="N303" s="12">
        <v>10</v>
      </c>
      <c r="O303" s="25">
        <f t="shared" si="87"/>
        <v>28</v>
      </c>
      <c r="P303" s="12">
        <v>10</v>
      </c>
      <c r="Q303" s="12">
        <v>9</v>
      </c>
      <c r="R303" s="12">
        <v>10</v>
      </c>
      <c r="S303" s="25">
        <f t="shared" si="92"/>
        <v>29</v>
      </c>
      <c r="T303" s="12">
        <v>10</v>
      </c>
      <c r="U303" s="12">
        <v>8</v>
      </c>
      <c r="V303" s="12">
        <v>4</v>
      </c>
      <c r="W303" s="25">
        <f t="shared" si="93"/>
        <v>22</v>
      </c>
      <c r="X303" s="12">
        <v>8</v>
      </c>
      <c r="Y303" s="12">
        <v>10</v>
      </c>
      <c r="Z303" s="12">
        <v>9</v>
      </c>
      <c r="AA303" s="42">
        <f t="shared" si="90"/>
        <v>27</v>
      </c>
      <c r="AB303" s="12"/>
      <c r="AC303" s="12"/>
      <c r="AD303" s="12"/>
      <c r="AE303" s="42">
        <f t="shared" si="94"/>
        <v>0</v>
      </c>
    </row>
    <row r="304">
      <c r="A304" s="12">
        <v>10</v>
      </c>
      <c r="B304" s="37" t="s">
        <v>87</v>
      </c>
      <c r="C304" s="93" t="s">
        <v>88</v>
      </c>
      <c r="D304" s="23">
        <v>10</v>
      </c>
      <c r="E304" s="12">
        <v>9</v>
      </c>
      <c r="F304" s="12">
        <v>9</v>
      </c>
      <c r="G304" s="25">
        <f t="shared" si="85"/>
        <v>28</v>
      </c>
      <c r="H304" s="12">
        <v>10</v>
      </c>
      <c r="I304" s="12">
        <v>8</v>
      </c>
      <c r="J304" s="12">
        <v>10</v>
      </c>
      <c r="K304" s="25">
        <f t="shared" si="86"/>
        <v>28</v>
      </c>
      <c r="L304" s="12">
        <v>10</v>
      </c>
      <c r="M304" s="12">
        <v>9</v>
      </c>
      <c r="N304" s="12">
        <v>10</v>
      </c>
      <c r="O304" s="25">
        <f t="shared" si="87"/>
        <v>29</v>
      </c>
      <c r="P304" s="12">
        <v>9</v>
      </c>
      <c r="Q304" s="12">
        <v>8</v>
      </c>
      <c r="R304" s="12">
        <v>10</v>
      </c>
      <c r="S304" s="25">
        <f t="shared" si="92"/>
        <v>27</v>
      </c>
      <c r="T304" s="12">
        <v>10</v>
      </c>
      <c r="U304" s="12">
        <v>10</v>
      </c>
      <c r="V304" s="12">
        <v>10</v>
      </c>
      <c r="W304" s="25">
        <f t="shared" si="93"/>
        <v>30</v>
      </c>
      <c r="X304" s="12">
        <v>10</v>
      </c>
      <c r="Y304" s="12">
        <v>9</v>
      </c>
      <c r="Z304" s="12">
        <v>10</v>
      </c>
      <c r="AA304" s="42">
        <f t="shared" si="90"/>
        <v>29</v>
      </c>
      <c r="AB304" s="12"/>
      <c r="AC304" s="12"/>
      <c r="AD304" s="12"/>
      <c r="AE304" s="42">
        <f t="shared" si="94"/>
        <v>0</v>
      </c>
    </row>
    <row r="305">
      <c r="A305" s="12">
        <v>11</v>
      </c>
      <c r="B305" s="37"/>
      <c r="C305" s="93"/>
      <c r="D305" s="23"/>
      <c r="E305" s="12"/>
      <c r="F305" s="12"/>
      <c r="G305" s="25">
        <f t="shared" si="85"/>
        <v>0</v>
      </c>
      <c r="H305" s="12"/>
      <c r="I305" s="12"/>
      <c r="J305" s="12"/>
      <c r="K305" s="25">
        <f t="shared" si="86"/>
        <v>0</v>
      </c>
      <c r="L305" s="12"/>
      <c r="M305" s="12"/>
      <c r="N305" s="12"/>
      <c r="O305" s="25">
        <f t="shared" si="87"/>
        <v>0</v>
      </c>
      <c r="P305" s="12"/>
      <c r="Q305" s="12"/>
      <c r="R305" s="12"/>
      <c r="S305" s="25">
        <f t="shared" si="92"/>
        <v>0</v>
      </c>
      <c r="T305" s="12"/>
      <c r="U305" s="12"/>
      <c r="V305" s="12"/>
      <c r="W305" s="25">
        <f t="shared" si="93"/>
        <v>0</v>
      </c>
      <c r="X305" s="12"/>
      <c r="Y305" s="12"/>
      <c r="Z305" s="12"/>
      <c r="AA305" s="42">
        <f t="shared" si="90"/>
        <v>0</v>
      </c>
      <c r="AB305" s="12"/>
      <c r="AC305" s="12"/>
      <c r="AD305" s="12"/>
      <c r="AE305" s="42">
        <f t="shared" si="94"/>
        <v>0</v>
      </c>
    </row>
    <row r="306">
      <c r="A306" s="12">
        <v>12</v>
      </c>
      <c r="B306" s="37"/>
      <c r="C306" s="93"/>
      <c r="D306" s="23"/>
      <c r="E306" s="12"/>
      <c r="F306" s="12"/>
      <c r="G306" s="25">
        <f t="shared" si="85"/>
        <v>0</v>
      </c>
      <c r="H306" s="12"/>
      <c r="I306" s="12"/>
      <c r="J306" s="12"/>
      <c r="K306" s="25">
        <f t="shared" si="86"/>
        <v>0</v>
      </c>
      <c r="L306" s="12"/>
      <c r="M306" s="12"/>
      <c r="N306" s="12"/>
      <c r="O306" s="25">
        <f t="shared" si="87"/>
        <v>0</v>
      </c>
      <c r="P306" s="12"/>
      <c r="Q306" s="12"/>
      <c r="R306" s="12"/>
      <c r="S306" s="25">
        <f t="shared" si="92"/>
        <v>0</v>
      </c>
      <c r="T306" s="12"/>
      <c r="U306" s="12"/>
      <c r="V306" s="12"/>
      <c r="W306" s="25">
        <f t="shared" si="93"/>
        <v>0</v>
      </c>
      <c r="X306" s="12"/>
      <c r="Y306" s="12"/>
      <c r="Z306" s="12"/>
      <c r="AA306" s="42">
        <f t="shared" si="90"/>
        <v>0</v>
      </c>
      <c r="AB306" s="12"/>
      <c r="AC306" s="12"/>
      <c r="AD306" s="12"/>
      <c r="AE306" s="42">
        <f t="shared" si="94"/>
        <v>0</v>
      </c>
    </row>
    <row r="307">
      <c r="A307" s="12">
        <v>13</v>
      </c>
      <c r="B307" s="37"/>
      <c r="C307" s="93"/>
      <c r="D307" s="23"/>
      <c r="E307" s="13"/>
      <c r="F307" s="13"/>
      <c r="G307" s="27">
        <f t="shared" si="85"/>
        <v>0</v>
      </c>
      <c r="H307" s="13"/>
      <c r="I307" s="13"/>
      <c r="J307" s="13"/>
      <c r="K307" s="27">
        <f t="shared" si="86"/>
        <v>0</v>
      </c>
      <c r="L307" s="13"/>
      <c r="M307" s="13"/>
      <c r="N307" s="13"/>
      <c r="O307" s="27">
        <f t="shared" si="87"/>
        <v>0</v>
      </c>
      <c r="P307" s="13"/>
      <c r="Q307" s="13"/>
      <c r="R307" s="13"/>
      <c r="S307" s="27">
        <f t="shared" si="92"/>
        <v>0</v>
      </c>
      <c r="T307" s="13"/>
      <c r="U307" s="13"/>
      <c r="V307" s="13"/>
      <c r="W307" s="27">
        <f t="shared" si="93"/>
        <v>0</v>
      </c>
      <c r="X307" s="13"/>
      <c r="Y307" s="13"/>
      <c r="Z307" s="13"/>
      <c r="AA307" s="45">
        <f t="shared" si="90"/>
        <v>0</v>
      </c>
      <c r="AB307" s="13"/>
      <c r="AC307" s="13"/>
      <c r="AD307" s="13"/>
      <c r="AE307" s="45">
        <f t="shared" si="94"/>
        <v>0</v>
      </c>
    </row>
    <row r="308">
      <c r="A308" s="12">
        <v>14</v>
      </c>
      <c r="B308" s="37"/>
      <c r="C308" s="93"/>
      <c r="D308" s="23"/>
      <c r="E308" s="12"/>
      <c r="F308" s="12"/>
      <c r="G308" s="25">
        <f t="shared" si="85"/>
        <v>0</v>
      </c>
      <c r="H308" s="12"/>
      <c r="I308" s="12"/>
      <c r="J308" s="12"/>
      <c r="K308" s="25">
        <f t="shared" si="86"/>
        <v>0</v>
      </c>
      <c r="L308" s="12"/>
      <c r="M308" s="12"/>
      <c r="N308" s="12"/>
      <c r="O308" s="25">
        <f t="shared" si="87"/>
        <v>0</v>
      </c>
      <c r="P308" s="12"/>
      <c r="Q308" s="12"/>
      <c r="R308" s="12"/>
      <c r="S308" s="25">
        <f t="shared" si="92"/>
        <v>0</v>
      </c>
      <c r="T308" s="12"/>
      <c r="U308" s="12"/>
      <c r="V308" s="12"/>
      <c r="W308" s="25">
        <f t="shared" si="93"/>
        <v>0</v>
      </c>
      <c r="X308" s="12"/>
      <c r="Y308" s="12"/>
      <c r="Z308" s="12"/>
      <c r="AA308" s="42">
        <f t="shared" si="90"/>
        <v>0</v>
      </c>
      <c r="AB308" s="12"/>
      <c r="AC308" s="12"/>
      <c r="AD308" s="12"/>
      <c r="AE308" s="42">
        <f t="shared" si="94"/>
        <v>0</v>
      </c>
    </row>
    <row r="309">
      <c r="A309" s="12">
        <v>15</v>
      </c>
      <c r="B309" s="37"/>
      <c r="C309" s="93"/>
      <c r="D309" s="23"/>
      <c r="E309" s="12"/>
      <c r="F309" s="12"/>
      <c r="G309" s="25">
        <f t="shared" si="85"/>
        <v>0</v>
      </c>
      <c r="H309" s="12"/>
      <c r="I309" s="12"/>
      <c r="J309" s="12"/>
      <c r="K309" s="25">
        <f t="shared" si="86"/>
        <v>0</v>
      </c>
      <c r="L309" s="12"/>
      <c r="M309" s="12"/>
      <c r="N309" s="12"/>
      <c r="O309" s="25">
        <f t="shared" si="87"/>
        <v>0</v>
      </c>
      <c r="P309" s="12"/>
      <c r="Q309" s="12"/>
      <c r="R309" s="12"/>
      <c r="S309" s="25">
        <f t="shared" si="92"/>
        <v>0</v>
      </c>
      <c r="T309" s="12"/>
      <c r="U309" s="12"/>
      <c r="V309" s="12"/>
      <c r="W309" s="25">
        <f t="shared" si="93"/>
        <v>0</v>
      </c>
      <c r="X309" s="12"/>
      <c r="Y309" s="12"/>
      <c r="Z309" s="12"/>
      <c r="AA309" s="42">
        <f t="shared" si="90"/>
        <v>0</v>
      </c>
      <c r="AB309" s="12"/>
      <c r="AC309" s="12"/>
      <c r="AD309" s="12"/>
      <c r="AE309" s="42">
        <f t="shared" si="94"/>
        <v>0</v>
      </c>
    </row>
    <row r="310">
      <c r="A310" s="12">
        <v>16</v>
      </c>
      <c r="B310" s="37"/>
      <c r="C310" s="94"/>
      <c r="D310" s="37"/>
      <c r="E310" s="12"/>
      <c r="F310" s="12"/>
      <c r="G310" s="25">
        <f t="shared" si="85"/>
        <v>0</v>
      </c>
      <c r="H310" s="12"/>
      <c r="I310" s="12"/>
      <c r="J310" s="12"/>
      <c r="K310" s="25">
        <f t="shared" si="86"/>
        <v>0</v>
      </c>
      <c r="L310" s="12"/>
      <c r="M310" s="12"/>
      <c r="N310" s="12"/>
      <c r="O310" s="25">
        <f t="shared" si="87"/>
        <v>0</v>
      </c>
      <c r="P310" s="12"/>
      <c r="Q310" s="12"/>
      <c r="R310" s="12"/>
      <c r="S310" s="25">
        <f t="shared" si="92"/>
        <v>0</v>
      </c>
      <c r="T310" s="12"/>
      <c r="U310" s="12"/>
      <c r="V310" s="12"/>
      <c r="W310" s="25">
        <f t="shared" si="93"/>
        <v>0</v>
      </c>
      <c r="X310" s="12"/>
      <c r="Y310" s="12"/>
      <c r="Z310" s="12"/>
      <c r="AA310" s="42">
        <f t="shared" si="90"/>
        <v>0</v>
      </c>
      <c r="AB310" s="12"/>
      <c r="AC310" s="12"/>
      <c r="AD310" s="12"/>
      <c r="AE310" s="42">
        <f t="shared" si="94"/>
        <v>0</v>
      </c>
    </row>
    <row r="311">
      <c r="A311" s="12">
        <v>17</v>
      </c>
      <c r="B311" s="37"/>
      <c r="C311" s="94"/>
      <c r="D311" s="37"/>
      <c r="E311" s="12"/>
      <c r="F311" s="12"/>
      <c r="G311" s="25">
        <f t="shared" si="85"/>
        <v>0</v>
      </c>
      <c r="H311" s="12"/>
      <c r="I311" s="12"/>
      <c r="J311" s="12"/>
      <c r="K311" s="25">
        <f t="shared" si="86"/>
        <v>0</v>
      </c>
      <c r="L311" s="12"/>
      <c r="M311" s="12"/>
      <c r="N311" s="12"/>
      <c r="O311" s="25">
        <f t="shared" si="87"/>
        <v>0</v>
      </c>
      <c r="P311" s="12"/>
      <c r="Q311" s="12"/>
      <c r="R311" s="12"/>
      <c r="S311" s="25">
        <f t="shared" si="92"/>
        <v>0</v>
      </c>
      <c r="T311" s="12"/>
      <c r="U311" s="12"/>
      <c r="V311" s="12"/>
      <c r="W311" s="25">
        <f t="shared" si="93"/>
        <v>0</v>
      </c>
      <c r="X311" s="12"/>
      <c r="Y311" s="12"/>
      <c r="Z311" s="12"/>
      <c r="AA311" s="42">
        <f t="shared" si="90"/>
        <v>0</v>
      </c>
      <c r="AB311" s="12"/>
      <c r="AC311" s="12"/>
      <c r="AD311" s="12"/>
      <c r="AE311" s="42">
        <f t="shared" si="94"/>
        <v>0</v>
      </c>
    </row>
    <row r="312">
      <c r="A312" s="12">
        <v>18</v>
      </c>
      <c r="B312" s="37"/>
      <c r="C312" s="12"/>
      <c r="D312" s="12"/>
      <c r="E312" s="12"/>
      <c r="F312" s="12"/>
      <c r="G312" s="25">
        <f t="shared" si="85"/>
        <v>0</v>
      </c>
      <c r="H312" s="12"/>
      <c r="I312" s="12"/>
      <c r="J312" s="12"/>
      <c r="K312" s="25">
        <f t="shared" si="86"/>
        <v>0</v>
      </c>
      <c r="L312" s="12"/>
      <c r="M312" s="12"/>
      <c r="N312" s="12"/>
      <c r="O312" s="25">
        <f t="shared" si="87"/>
        <v>0</v>
      </c>
      <c r="P312" s="12"/>
      <c r="Q312" s="12"/>
      <c r="R312" s="12"/>
      <c r="S312" s="25">
        <f t="shared" si="92"/>
        <v>0</v>
      </c>
      <c r="T312" s="12"/>
      <c r="U312" s="12"/>
      <c r="V312" s="12"/>
      <c r="W312" s="25">
        <f t="shared" si="93"/>
        <v>0</v>
      </c>
      <c r="X312" s="12"/>
      <c r="Y312" s="12"/>
      <c r="Z312" s="12"/>
      <c r="AA312" s="25">
        <f t="shared" si="90"/>
        <v>0</v>
      </c>
      <c r="AB312" s="12"/>
      <c r="AC312" s="12"/>
      <c r="AD312" s="12"/>
      <c r="AE312" s="25">
        <f t="shared" si="94"/>
        <v>0</v>
      </c>
    </row>
    <row r="313">
      <c r="A313" s="12">
        <v>19</v>
      </c>
      <c r="B313" s="37"/>
      <c r="C313" s="12"/>
      <c r="D313" s="12"/>
      <c r="E313" s="12"/>
      <c r="F313" s="12"/>
      <c r="G313" s="25">
        <f t="shared" si="85"/>
        <v>0</v>
      </c>
      <c r="H313" s="12"/>
      <c r="I313" s="12"/>
      <c r="J313" s="12"/>
      <c r="K313" s="25">
        <f t="shared" si="86"/>
        <v>0</v>
      </c>
      <c r="L313" s="12"/>
      <c r="M313" s="12"/>
      <c r="N313" s="12"/>
      <c r="O313" s="25">
        <f t="shared" si="87"/>
        <v>0</v>
      </c>
      <c r="P313" s="12"/>
      <c r="Q313" s="12"/>
      <c r="R313" s="12"/>
      <c r="S313" s="25">
        <f t="shared" si="92"/>
        <v>0</v>
      </c>
      <c r="T313" s="12"/>
      <c r="U313" s="12"/>
      <c r="V313" s="12"/>
      <c r="W313" s="25">
        <f t="shared" si="93"/>
        <v>0</v>
      </c>
      <c r="X313" s="12"/>
      <c r="Y313" s="12"/>
      <c r="Z313" s="12"/>
      <c r="AA313" s="25">
        <f t="shared" si="90"/>
        <v>0</v>
      </c>
      <c r="AB313" s="12"/>
      <c r="AC313" s="12"/>
      <c r="AD313" s="12"/>
      <c r="AE313" s="25">
        <f t="shared" si="94"/>
        <v>0</v>
      </c>
    </row>
    <row r="314">
      <c r="A314" s="12">
        <v>20</v>
      </c>
      <c r="B314" s="37"/>
      <c r="C314" s="12"/>
      <c r="D314" s="12"/>
      <c r="E314" s="12"/>
      <c r="F314" s="12"/>
      <c r="G314" s="25">
        <f t="shared" si="85"/>
        <v>0</v>
      </c>
      <c r="H314" s="12"/>
      <c r="I314" s="12"/>
      <c r="J314" s="12"/>
      <c r="K314" s="25">
        <f t="shared" si="86"/>
        <v>0</v>
      </c>
      <c r="L314" s="12"/>
      <c r="M314" s="12"/>
      <c r="N314" s="12"/>
      <c r="O314" s="25">
        <f t="shared" si="87"/>
        <v>0</v>
      </c>
      <c r="P314" s="12"/>
      <c r="Q314" s="12"/>
      <c r="R314" s="12"/>
      <c r="S314" s="25">
        <f t="shared" si="92"/>
        <v>0</v>
      </c>
      <c r="T314" s="12"/>
      <c r="U314" s="12"/>
      <c r="V314" s="12"/>
      <c r="W314" s="25">
        <f t="shared" si="93"/>
        <v>0</v>
      </c>
      <c r="X314" s="12"/>
      <c r="Y314" s="12"/>
      <c r="Z314" s="12"/>
      <c r="AA314" s="25">
        <f t="shared" si="90"/>
        <v>0</v>
      </c>
      <c r="AB314" s="12"/>
      <c r="AC314" s="12"/>
      <c r="AD314" s="12"/>
      <c r="AE314" s="25">
        <f t="shared" si="94"/>
        <v>0</v>
      </c>
    </row>
    <row r="315">
      <c r="A315" s="12">
        <v>21</v>
      </c>
      <c r="B315" s="37"/>
      <c r="C315" s="12"/>
      <c r="D315" s="12"/>
      <c r="E315" s="12"/>
      <c r="F315" s="12"/>
      <c r="G315" s="25">
        <f t="shared" si="85"/>
        <v>0</v>
      </c>
      <c r="H315" s="12"/>
      <c r="I315" s="12"/>
      <c r="J315" s="12"/>
      <c r="K315" s="25">
        <f t="shared" si="86"/>
        <v>0</v>
      </c>
      <c r="L315" s="12"/>
      <c r="M315" s="12"/>
      <c r="N315" s="12"/>
      <c r="O315" s="25">
        <f t="shared" si="87"/>
        <v>0</v>
      </c>
      <c r="P315" s="12"/>
      <c r="Q315" s="12"/>
      <c r="R315" s="12"/>
      <c r="S315" s="25">
        <f t="shared" si="92"/>
        <v>0</v>
      </c>
      <c r="T315" s="12"/>
      <c r="U315" s="12"/>
      <c r="V315" s="12"/>
      <c r="W315" s="25">
        <f t="shared" si="93"/>
        <v>0</v>
      </c>
      <c r="X315" s="12"/>
      <c r="Y315" s="12"/>
      <c r="Z315" s="12"/>
      <c r="AA315" s="25"/>
      <c r="AB315" s="12"/>
      <c r="AC315" s="12"/>
      <c r="AD315" s="12"/>
      <c r="AE315" s="25"/>
    </row>
    <row r="316">
      <c r="A316" s="12">
        <v>22</v>
      </c>
      <c r="B316" s="37"/>
      <c r="C316" s="12"/>
      <c r="D316" s="12"/>
      <c r="E316" s="12"/>
      <c r="F316" s="12"/>
      <c r="G316" s="25">
        <f t="shared" si="85"/>
        <v>0</v>
      </c>
      <c r="H316" s="12"/>
      <c r="I316" s="12"/>
      <c r="J316" s="12"/>
      <c r="K316" s="25">
        <f t="shared" si="86"/>
        <v>0</v>
      </c>
      <c r="L316" s="12"/>
      <c r="M316" s="12"/>
      <c r="N316" s="12"/>
      <c r="O316" s="25">
        <f t="shared" si="87"/>
        <v>0</v>
      </c>
      <c r="P316" s="12"/>
      <c r="Q316" s="12"/>
      <c r="R316" s="12"/>
      <c r="S316" s="25">
        <f t="shared" si="92"/>
        <v>0</v>
      </c>
      <c r="T316" s="12"/>
      <c r="U316" s="12"/>
      <c r="V316" s="12"/>
      <c r="W316" s="25">
        <f t="shared" si="93"/>
        <v>0</v>
      </c>
      <c r="X316" s="12"/>
      <c r="Y316" s="12"/>
      <c r="Z316" s="12"/>
      <c r="AA316" s="25"/>
      <c r="AB316" s="12"/>
      <c r="AC316" s="12"/>
      <c r="AD316" s="12"/>
      <c r="AE316" s="25"/>
    </row>
    <row r="317">
      <c r="A317" s="12">
        <v>23</v>
      </c>
      <c r="B317" s="37"/>
      <c r="C317" s="12"/>
      <c r="D317" s="12"/>
      <c r="E317" s="12"/>
      <c r="F317" s="12"/>
      <c r="G317" s="25">
        <f t="shared" si="85"/>
        <v>0</v>
      </c>
      <c r="H317" s="12"/>
      <c r="I317" s="12"/>
      <c r="J317" s="12"/>
      <c r="K317" s="25">
        <f t="shared" si="86"/>
        <v>0</v>
      </c>
      <c r="L317" s="12"/>
      <c r="M317" s="12"/>
      <c r="N317" s="12"/>
      <c r="O317" s="25">
        <f t="shared" si="87"/>
        <v>0</v>
      </c>
      <c r="P317" s="12"/>
      <c r="Q317" s="12"/>
      <c r="R317" s="12"/>
      <c r="S317" s="25">
        <f t="shared" si="92"/>
        <v>0</v>
      </c>
      <c r="T317" s="12"/>
      <c r="U317" s="12"/>
      <c r="V317" s="12"/>
      <c r="W317" s="25">
        <f t="shared" si="93"/>
        <v>0</v>
      </c>
      <c r="X317" s="12"/>
      <c r="Y317" s="12"/>
      <c r="Z317" s="12"/>
      <c r="AA317" s="25"/>
      <c r="AB317" s="12"/>
      <c r="AC317" s="12"/>
      <c r="AD317" s="12"/>
      <c r="AE317" s="25"/>
    </row>
    <row r="318">
      <c r="B318" s="70" t="s">
        <v>85</v>
      </c>
      <c r="C318" s="70"/>
      <c r="D318" s="70"/>
      <c r="E318" s="70"/>
      <c r="F318" s="70"/>
      <c r="G318" s="70"/>
      <c r="H318" s="70"/>
      <c r="I318" s="70"/>
      <c r="J318" s="70"/>
      <c r="K318" s="47"/>
    </row>
    <row r="319">
      <c r="B319" s="70"/>
      <c r="C319" s="70"/>
      <c r="D319" s="70"/>
      <c r="E319" s="70"/>
      <c r="F319" s="70"/>
      <c r="G319" s="70"/>
      <c r="H319" s="70"/>
      <c r="I319" s="70"/>
      <c r="J319" s="70"/>
      <c r="K319" s="47"/>
    </row>
    <row r="320" ht="30">
      <c r="A320" s="12"/>
      <c r="B320" s="67"/>
      <c r="C320" s="66"/>
      <c r="D320" s="71" t="s">
        <v>12</v>
      </c>
      <c r="E320" s="71" t="s">
        <v>8</v>
      </c>
      <c r="F320" s="71" t="s">
        <v>13</v>
      </c>
      <c r="G320" s="16" t="s">
        <v>16</v>
      </c>
      <c r="H320" s="71" t="s">
        <v>42</v>
      </c>
      <c r="I320" s="72" t="s">
        <v>43</v>
      </c>
      <c r="J320" s="71" t="s">
        <v>44</v>
      </c>
    </row>
    <row r="321">
      <c r="A321" s="12">
        <v>1</v>
      </c>
      <c r="B321" s="24" t="s">
        <v>19</v>
      </c>
      <c r="C321" s="23" t="s">
        <v>20</v>
      </c>
      <c r="D321" s="66">
        <f t="shared" ref="D321:D330" si="95">SUM(D295+H295+L295+P295+T295+X295)</f>
        <v>58</v>
      </c>
      <c r="E321" s="66">
        <f t="shared" ref="E321:E330" si="96">SUM(E295+I295+M295+Q295+U295+Y295)</f>
        <v>60</v>
      </c>
      <c r="F321" s="66">
        <f t="shared" ref="F321:F330" si="97">SUM(F295+J295+N295+R295+V295+Z295)</f>
        <v>59</v>
      </c>
      <c r="G321" s="25">
        <f t="shared" si="85"/>
        <v>177</v>
      </c>
      <c r="H321" s="12"/>
      <c r="I321" s="74">
        <f t="shared" ref="I321:I343" si="98">G321-H321</f>
        <v>177</v>
      </c>
      <c r="J321" s="67">
        <v>2</v>
      </c>
    </row>
    <row r="322">
      <c r="A322" s="12">
        <v>2</v>
      </c>
      <c r="B322" s="24" t="s">
        <v>21</v>
      </c>
      <c r="C322" s="23" t="s">
        <v>22</v>
      </c>
      <c r="D322" s="2">
        <f t="shared" si="95"/>
        <v>41</v>
      </c>
      <c r="E322" s="66">
        <f t="shared" si="96"/>
        <v>43</v>
      </c>
      <c r="F322" s="2">
        <f t="shared" si="97"/>
        <v>42</v>
      </c>
      <c r="G322" s="25">
        <f t="shared" si="85"/>
        <v>126</v>
      </c>
      <c r="H322" s="12"/>
      <c r="I322" s="74">
        <f t="shared" si="98"/>
        <v>126</v>
      </c>
      <c r="J322" s="67"/>
    </row>
    <row r="323">
      <c r="A323" s="12">
        <v>3</v>
      </c>
      <c r="B323" s="24" t="s">
        <v>23</v>
      </c>
      <c r="C323" s="23" t="s">
        <v>24</v>
      </c>
      <c r="D323" s="66">
        <f t="shared" si="95"/>
        <v>38</v>
      </c>
      <c r="E323" s="2">
        <f t="shared" si="96"/>
        <v>42</v>
      </c>
      <c r="F323" s="66">
        <f t="shared" si="97"/>
        <v>44</v>
      </c>
      <c r="G323" s="25">
        <f t="shared" si="85"/>
        <v>124</v>
      </c>
      <c r="H323" s="12"/>
      <c r="I323" s="74">
        <f t="shared" si="98"/>
        <v>124</v>
      </c>
      <c r="J323" s="67"/>
    </row>
    <row r="324">
      <c r="A324" s="12">
        <v>4</v>
      </c>
      <c r="B324" s="36" t="s">
        <v>25</v>
      </c>
      <c r="C324" s="23" t="s">
        <v>26</v>
      </c>
      <c r="D324" s="2">
        <f t="shared" si="95"/>
        <v>45</v>
      </c>
      <c r="E324" s="66">
        <f t="shared" si="96"/>
        <v>48</v>
      </c>
      <c r="F324" s="2">
        <f t="shared" si="97"/>
        <v>51</v>
      </c>
      <c r="G324" s="25">
        <f t="shared" si="85"/>
        <v>144</v>
      </c>
      <c r="H324" s="12"/>
      <c r="I324" s="74">
        <f t="shared" si="98"/>
        <v>144</v>
      </c>
      <c r="J324" s="13"/>
    </row>
    <row r="325">
      <c r="A325" s="13">
        <v>5</v>
      </c>
      <c r="B325" s="24" t="s">
        <v>27</v>
      </c>
      <c r="C325" s="23" t="s">
        <v>28</v>
      </c>
      <c r="D325" s="66">
        <f t="shared" si="95"/>
        <v>53</v>
      </c>
      <c r="E325" s="2">
        <f t="shared" si="96"/>
        <v>54</v>
      </c>
      <c r="F325" s="66">
        <f t="shared" si="97"/>
        <v>58</v>
      </c>
      <c r="G325" s="27">
        <f t="shared" si="85"/>
        <v>165</v>
      </c>
      <c r="H325" s="13"/>
      <c r="I325" s="74">
        <f t="shared" si="98"/>
        <v>165</v>
      </c>
      <c r="J325" s="67"/>
    </row>
    <row r="326">
      <c r="A326" s="13">
        <v>6</v>
      </c>
      <c r="B326" s="24" t="s">
        <v>29</v>
      </c>
      <c r="C326" s="23" t="s">
        <v>30</v>
      </c>
      <c r="D326" s="2">
        <f t="shared" si="95"/>
        <v>0</v>
      </c>
      <c r="E326" s="66">
        <f t="shared" si="96"/>
        <v>0</v>
      </c>
      <c r="F326" s="2">
        <f t="shared" si="97"/>
        <v>0</v>
      </c>
      <c r="G326" s="27">
        <f t="shared" si="85"/>
        <v>0</v>
      </c>
      <c r="H326" s="13"/>
      <c r="I326" s="74">
        <f t="shared" si="98"/>
        <v>0</v>
      </c>
      <c r="J326" s="13"/>
    </row>
    <row r="327">
      <c r="A327" s="13">
        <v>7</v>
      </c>
      <c r="B327" s="36" t="s">
        <v>31</v>
      </c>
      <c r="C327" s="23" t="s">
        <v>32</v>
      </c>
      <c r="D327" s="66">
        <f t="shared" si="95"/>
        <v>45</v>
      </c>
      <c r="E327" s="2">
        <f t="shared" si="96"/>
        <v>42</v>
      </c>
      <c r="F327" s="66">
        <f t="shared" si="97"/>
        <v>51</v>
      </c>
      <c r="G327" s="27">
        <f t="shared" si="85"/>
        <v>138</v>
      </c>
      <c r="H327" s="13"/>
      <c r="I327" s="74">
        <f t="shared" si="98"/>
        <v>138</v>
      </c>
      <c r="J327" s="13"/>
    </row>
    <row r="328">
      <c r="A328" s="13">
        <v>8</v>
      </c>
      <c r="B328" s="38" t="s">
        <v>33</v>
      </c>
      <c r="C328" s="37" t="s">
        <v>34</v>
      </c>
      <c r="D328" s="2">
        <f t="shared" si="95"/>
        <v>60</v>
      </c>
      <c r="E328" s="66">
        <f t="shared" si="96"/>
        <v>60</v>
      </c>
      <c r="F328" s="2">
        <f t="shared" si="97"/>
        <v>59</v>
      </c>
      <c r="G328" s="27">
        <f t="shared" si="85"/>
        <v>179</v>
      </c>
      <c r="H328" s="13"/>
      <c r="I328" s="74">
        <f t="shared" si="98"/>
        <v>179</v>
      </c>
      <c r="J328" s="67">
        <v>1</v>
      </c>
    </row>
    <row r="329">
      <c r="A329" s="12">
        <v>9</v>
      </c>
      <c r="B329" s="40" t="s">
        <v>35</v>
      </c>
      <c r="C329" s="37" t="s">
        <v>36</v>
      </c>
      <c r="D329" s="66">
        <f t="shared" si="95"/>
        <v>54</v>
      </c>
      <c r="E329" s="2">
        <f t="shared" si="96"/>
        <v>52</v>
      </c>
      <c r="F329" s="66">
        <f t="shared" si="97"/>
        <v>52</v>
      </c>
      <c r="G329" s="27">
        <f t="shared" si="85"/>
        <v>158</v>
      </c>
      <c r="H329" s="12"/>
      <c r="I329" s="74">
        <f t="shared" si="98"/>
        <v>158</v>
      </c>
      <c r="J329" s="67"/>
    </row>
    <row r="330">
      <c r="A330" s="12">
        <v>10</v>
      </c>
      <c r="B330" s="37" t="s">
        <v>89</v>
      </c>
      <c r="C330" s="93" t="s">
        <v>88</v>
      </c>
      <c r="D330" s="2">
        <f t="shared" si="95"/>
        <v>59</v>
      </c>
      <c r="E330" s="66">
        <f t="shared" si="96"/>
        <v>53</v>
      </c>
      <c r="F330" s="2">
        <f t="shared" si="97"/>
        <v>59</v>
      </c>
      <c r="G330" s="25">
        <f t="shared" si="85"/>
        <v>171</v>
      </c>
      <c r="H330" s="12"/>
      <c r="I330" s="74">
        <f t="shared" si="98"/>
        <v>171</v>
      </c>
      <c r="J330" s="13">
        <v>3</v>
      </c>
    </row>
    <row r="331">
      <c r="A331" s="12">
        <v>11</v>
      </c>
      <c r="B331" s="37"/>
      <c r="C331" s="37"/>
      <c r="D331" s="66"/>
      <c r="E331" s="66"/>
      <c r="F331" s="66"/>
      <c r="G331" s="25">
        <f t="shared" si="85"/>
        <v>0</v>
      </c>
      <c r="H331" s="12"/>
      <c r="I331" s="74">
        <f t="shared" si="98"/>
        <v>0</v>
      </c>
      <c r="J331" s="13"/>
    </row>
    <row r="332">
      <c r="A332" s="12">
        <v>12</v>
      </c>
      <c r="B332" s="37"/>
      <c r="C332" s="43"/>
      <c r="D332" s="66"/>
      <c r="E332" s="66"/>
      <c r="F332" s="66"/>
      <c r="G332" s="25">
        <f t="shared" si="85"/>
        <v>0</v>
      </c>
      <c r="H332" s="12"/>
      <c r="I332" s="74">
        <f t="shared" si="98"/>
        <v>0</v>
      </c>
      <c r="J332" s="13"/>
    </row>
    <row r="333">
      <c r="A333" s="13">
        <v>13</v>
      </c>
      <c r="B333" s="37"/>
      <c r="C333" s="43"/>
      <c r="D333" s="66"/>
      <c r="E333" s="66"/>
      <c r="F333" s="66"/>
      <c r="G333" s="27">
        <f t="shared" si="85"/>
        <v>0</v>
      </c>
      <c r="H333" s="13"/>
      <c r="I333" s="74">
        <f t="shared" si="98"/>
        <v>0</v>
      </c>
      <c r="J333" s="13"/>
    </row>
    <row r="334">
      <c r="A334" s="12">
        <v>14</v>
      </c>
      <c r="B334" s="37"/>
      <c r="C334" s="37"/>
      <c r="D334" s="66"/>
      <c r="E334" s="66"/>
      <c r="F334" s="66"/>
      <c r="G334" s="25">
        <f t="shared" si="85"/>
        <v>0</v>
      </c>
      <c r="H334" s="12"/>
      <c r="I334" s="74">
        <f t="shared" si="98"/>
        <v>0</v>
      </c>
      <c r="J334" s="13"/>
    </row>
    <row r="335">
      <c r="A335" s="12">
        <v>15</v>
      </c>
      <c r="B335" s="37"/>
      <c r="C335" s="12"/>
      <c r="D335" s="66"/>
      <c r="E335" s="66"/>
      <c r="F335" s="66"/>
      <c r="G335" s="25">
        <f t="shared" si="85"/>
        <v>0</v>
      </c>
      <c r="H335" s="12"/>
      <c r="I335" s="74">
        <f t="shared" si="98"/>
        <v>0</v>
      </c>
      <c r="J335" s="13"/>
    </row>
    <row r="336">
      <c r="A336" s="12">
        <v>16</v>
      </c>
      <c r="B336" s="37"/>
      <c r="C336" s="12"/>
      <c r="D336" s="66"/>
      <c r="E336" s="66"/>
      <c r="F336" s="66"/>
      <c r="G336" s="25">
        <f t="shared" si="85"/>
        <v>0</v>
      </c>
      <c r="H336" s="12"/>
      <c r="I336" s="74">
        <f t="shared" si="98"/>
        <v>0</v>
      </c>
      <c r="J336" s="13"/>
    </row>
    <row r="337">
      <c r="A337" s="12">
        <v>17</v>
      </c>
      <c r="B337" s="37"/>
      <c r="C337" s="12"/>
      <c r="D337" s="66"/>
      <c r="E337" s="66"/>
      <c r="F337" s="66"/>
      <c r="G337" s="25">
        <f t="shared" si="85"/>
        <v>0</v>
      </c>
      <c r="H337" s="12"/>
      <c r="I337" s="74">
        <f t="shared" si="98"/>
        <v>0</v>
      </c>
      <c r="J337" s="13"/>
    </row>
    <row r="338">
      <c r="A338" s="12">
        <v>18</v>
      </c>
      <c r="B338" s="37"/>
      <c r="C338" s="12"/>
      <c r="D338" s="66"/>
      <c r="E338" s="66"/>
      <c r="F338" s="66"/>
      <c r="G338" s="25">
        <f t="shared" si="85"/>
        <v>0</v>
      </c>
      <c r="H338" s="12"/>
      <c r="I338" s="74">
        <f t="shared" si="98"/>
        <v>0</v>
      </c>
      <c r="J338" s="12"/>
    </row>
    <row r="339">
      <c r="A339" s="12">
        <v>19</v>
      </c>
      <c r="B339" s="37"/>
      <c r="C339" s="12"/>
      <c r="D339" s="66"/>
      <c r="E339" s="66"/>
      <c r="F339" s="66"/>
      <c r="G339" s="25">
        <f t="shared" si="85"/>
        <v>0</v>
      </c>
      <c r="H339" s="12"/>
      <c r="I339" s="74">
        <f t="shared" si="98"/>
        <v>0</v>
      </c>
      <c r="J339" s="12"/>
    </row>
    <row r="340">
      <c r="A340" s="12">
        <v>20</v>
      </c>
      <c r="B340" s="37"/>
      <c r="C340" s="12"/>
      <c r="D340" s="66"/>
      <c r="E340" s="66"/>
      <c r="F340" s="66"/>
      <c r="G340" s="25">
        <f t="shared" si="85"/>
        <v>0</v>
      </c>
      <c r="H340" s="12"/>
      <c r="I340" s="74">
        <f t="shared" si="98"/>
        <v>0</v>
      </c>
      <c r="J340" s="12"/>
    </row>
    <row r="341">
      <c r="A341" s="12">
        <v>21</v>
      </c>
      <c r="B341" s="37"/>
      <c r="C341" s="12"/>
      <c r="D341" s="66"/>
      <c r="E341" s="66"/>
      <c r="F341" s="66"/>
      <c r="G341" s="25">
        <f t="shared" si="85"/>
        <v>0</v>
      </c>
      <c r="H341" s="12"/>
      <c r="I341" s="74">
        <f t="shared" si="98"/>
        <v>0</v>
      </c>
      <c r="J341" s="12"/>
    </row>
    <row r="342">
      <c r="A342" s="12">
        <v>22</v>
      </c>
      <c r="B342" s="37"/>
      <c r="C342" s="12"/>
      <c r="D342" s="66">
        <f t="shared" ref="D321:D343" si="99">D316+H316+L316+P316+T316+X316+AB316</f>
        <v>0</v>
      </c>
      <c r="E342" s="66">
        <f t="shared" ref="E321:E343" si="100">E316+I316+M316+Q316+U316+Y316+AC316</f>
        <v>0</v>
      </c>
      <c r="F342" s="66">
        <f t="shared" ref="F321:F343" si="101">F316+J316+N316+R316+V316+Z316+AD316</f>
        <v>0</v>
      </c>
      <c r="G342" s="25">
        <f t="shared" si="85"/>
        <v>0</v>
      </c>
      <c r="H342" s="12"/>
      <c r="I342" s="74">
        <f t="shared" si="98"/>
        <v>0</v>
      </c>
      <c r="J342" s="12"/>
    </row>
    <row r="343">
      <c r="A343" s="12">
        <v>23</v>
      </c>
      <c r="B343" s="37"/>
      <c r="C343" s="12"/>
      <c r="D343" s="66">
        <f t="shared" si="99"/>
        <v>0</v>
      </c>
      <c r="E343" s="66">
        <f t="shared" si="100"/>
        <v>0</v>
      </c>
      <c r="F343" s="66">
        <f t="shared" si="101"/>
        <v>0</v>
      </c>
      <c r="G343" s="25">
        <f t="shared" si="85"/>
        <v>0</v>
      </c>
      <c r="H343" s="12"/>
      <c r="I343" s="74">
        <f t="shared" si="98"/>
        <v>0</v>
      </c>
      <c r="J343" s="12"/>
    </row>
  </sheetData>
  <autoFilter ref="A2:BJ2"/>
  <sortState ref="AF3:AG19">
    <sortCondition descending="1" ref="AG3:AG19"/>
  </sortState>
  <mergeCells count="75">
    <mergeCell ref="D1:I1"/>
    <mergeCell ref="J1:O1"/>
    <mergeCell ref="P1:S1"/>
    <mergeCell ref="T1:Y1"/>
    <mergeCell ref="Z1:Z2"/>
    <mergeCell ref="AA1:AA2"/>
    <mergeCell ref="AB1:AB2"/>
    <mergeCell ref="AC1:AC2"/>
    <mergeCell ref="AD1:AD2"/>
    <mergeCell ref="AE1:AI1"/>
    <mergeCell ref="AJ1:AN1"/>
    <mergeCell ref="AO1:AS1"/>
    <mergeCell ref="A20:C21"/>
    <mergeCell ref="D20:I21"/>
    <mergeCell ref="J20:O21"/>
    <mergeCell ref="P20:U21"/>
    <mergeCell ref="V20:AA21"/>
    <mergeCell ref="AB20:AG21"/>
    <mergeCell ref="AH20:AM21"/>
    <mergeCell ref="AN20:AS21"/>
    <mergeCell ref="AZ20:BD21"/>
    <mergeCell ref="BF20:BJ21"/>
    <mergeCell ref="B41:K42"/>
    <mergeCell ref="A63:C64"/>
    <mergeCell ref="D63:I64"/>
    <mergeCell ref="J63:O64"/>
    <mergeCell ref="P63:U64"/>
    <mergeCell ref="V63:AA64"/>
    <mergeCell ref="AB63:AG64"/>
    <mergeCell ref="AH63:AM64"/>
    <mergeCell ref="AN63:AS64"/>
    <mergeCell ref="AT63:AX64"/>
    <mergeCell ref="AZ63:BD64"/>
    <mergeCell ref="BF63:BJ64"/>
    <mergeCell ref="B85:K86"/>
    <mergeCell ref="A106:C107"/>
    <mergeCell ref="D106:G107"/>
    <mergeCell ref="H106:K107"/>
    <mergeCell ref="L106:O107"/>
    <mergeCell ref="P106:S107"/>
    <mergeCell ref="T106:W107"/>
    <mergeCell ref="X106:AA107"/>
    <mergeCell ref="AB106:AE107"/>
    <mergeCell ref="AH106:AM107"/>
    <mergeCell ref="AT106:AX107"/>
    <mergeCell ref="AZ106:BD107"/>
    <mergeCell ref="BF106:BJ107"/>
    <mergeCell ref="B157:K158"/>
    <mergeCell ref="A207:C208"/>
    <mergeCell ref="D207:I208"/>
    <mergeCell ref="J207:O208"/>
    <mergeCell ref="P207:U208"/>
    <mergeCell ref="V207:AA208"/>
    <mergeCell ref="AB207:AG208"/>
    <mergeCell ref="AH207:AM208"/>
    <mergeCell ref="AN207:AS208"/>
    <mergeCell ref="B229:K230"/>
    <mergeCell ref="A251:C252"/>
    <mergeCell ref="D251:I252"/>
    <mergeCell ref="J251:O252"/>
    <mergeCell ref="P251:U252"/>
    <mergeCell ref="V251:AA252"/>
    <mergeCell ref="AB251:AG252"/>
    <mergeCell ref="AH251:AM252"/>
    <mergeCell ref="AN251:AS252"/>
    <mergeCell ref="B271:K272"/>
    <mergeCell ref="A292:C293"/>
    <mergeCell ref="D292:G293"/>
    <mergeCell ref="H292:K293"/>
    <mergeCell ref="L292:O293"/>
    <mergeCell ref="P292:S293"/>
    <mergeCell ref="T292:W293"/>
    <mergeCell ref="X292:AA293"/>
    <mergeCell ref="AB292:AE293"/>
    <mergeCell ref="B318:K319"/>
  </mergeCells>
  <printOptions headings="0" gridLines="0"/>
  <pageMargins left="0.70078740157480324" right="0.70078740157480324" top="0.75196850393700776" bottom="0.75196850393700776" header="0.29999999999999999" footer="0.29999999999999999"/>
  <pageSetup paperSize="9" scale="100" firstPageNumber="1" fitToWidth="1" fitToHeight="1" pageOrder="downThenOver" orientation="landscape" usePrinterDefaults="1" blackAndWhite="0" draft="0" cellComments="none" useFirstPageNumber="1" errors="displayed" horizontalDpi="600" verticalDpi="600" copies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16" zoomScale="100" workbookViewId="0">
      <selection activeCell="C11" activeCellId="0" sqref="C11"/>
    </sheetView>
  </sheetViews>
  <sheetFormatPr defaultRowHeight="14.25"/>
  <cols>
    <col customWidth="1" min="1" max="1" width="12.7109375"/>
    <col customWidth="1" min="2" max="2" style="113" width="24.5703125"/>
    <col customWidth="1" min="3" max="3" width="23.5703125"/>
    <col customWidth="1" min="5" max="5" width="17.28515625"/>
  </cols>
  <sheetData>
    <row r="1" ht="18.75">
      <c r="A1" s="110" t="s">
        <v>133</v>
      </c>
      <c r="B1" s="110"/>
      <c r="C1" s="110"/>
      <c r="D1" s="110"/>
    </row>
    <row r="2">
      <c r="A2" s="12" t="s">
        <v>115</v>
      </c>
      <c r="B2" s="73" t="s">
        <v>1</v>
      </c>
      <c r="C2" s="12" t="s">
        <v>116</v>
      </c>
      <c r="D2" s="12" t="s">
        <v>18</v>
      </c>
    </row>
    <row r="3">
      <c r="A3" s="12"/>
      <c r="B3" s="105" t="s">
        <v>27</v>
      </c>
      <c r="C3" s="12"/>
      <c r="D3" s="12"/>
    </row>
    <row r="4">
      <c r="A4" s="12"/>
      <c r="B4" s="105" t="s">
        <v>29</v>
      </c>
      <c r="C4" s="12"/>
      <c r="D4" s="12"/>
      <c r="E4" s="136"/>
      <c r="F4" s="128"/>
      <c r="G4" s="128"/>
      <c r="H4" s="1"/>
      <c r="I4" s="1"/>
      <c r="J4" s="1"/>
      <c r="K4" s="1"/>
    </row>
    <row r="5">
      <c r="A5" s="12"/>
      <c r="B5" s="105" t="s">
        <v>33</v>
      </c>
      <c r="C5" s="12"/>
      <c r="D5" s="12"/>
      <c r="E5" s="136"/>
      <c r="F5" s="128"/>
      <c r="G5" s="128"/>
      <c r="H5" s="1"/>
      <c r="I5" s="1"/>
      <c r="J5" s="1"/>
      <c r="K5" s="1"/>
    </row>
    <row r="6">
      <c r="A6" s="12"/>
      <c r="B6" s="105" t="s">
        <v>21</v>
      </c>
      <c r="C6" s="12"/>
      <c r="D6" s="12"/>
    </row>
    <row r="7">
      <c r="A7" s="12"/>
      <c r="B7" s="105" t="s">
        <v>23</v>
      </c>
      <c r="C7" s="12"/>
      <c r="D7" s="12"/>
    </row>
    <row r="8">
      <c r="A8" s="12"/>
      <c r="B8" s="105" t="s">
        <v>19</v>
      </c>
      <c r="C8" s="12"/>
      <c r="D8" s="12"/>
    </row>
    <row r="9">
      <c r="A9" s="12"/>
      <c r="B9" s="106" t="s">
        <v>25</v>
      </c>
      <c r="C9" s="12"/>
      <c r="D9" s="12"/>
    </row>
    <row r="10" ht="30">
      <c r="A10" s="12"/>
      <c r="B10" s="108" t="s">
        <v>31</v>
      </c>
      <c r="C10" s="12"/>
      <c r="D10" s="12"/>
    </row>
    <row r="11">
      <c r="A11" s="12"/>
      <c r="B11" s="108" t="s">
        <v>35</v>
      </c>
      <c r="C11" s="12"/>
      <c r="D11" s="12"/>
    </row>
    <row r="12">
      <c r="A12" s="12"/>
      <c r="B12" s="118"/>
      <c r="C12" s="12"/>
      <c r="D12" s="12"/>
    </row>
    <row r="13">
      <c r="A13" s="12"/>
      <c r="B13" s="118"/>
      <c r="C13" s="12"/>
      <c r="D13" s="12"/>
    </row>
    <row r="14">
      <c r="A14" s="12"/>
      <c r="B14" s="137"/>
      <c r="C14" s="12"/>
      <c r="D14" s="12"/>
    </row>
    <row r="15">
      <c r="A15" s="12"/>
      <c r="B15" s="118"/>
      <c r="C15" s="12"/>
      <c r="D15" s="12"/>
    </row>
    <row r="16">
      <c r="A16" s="12"/>
      <c r="B16" s="118"/>
      <c r="C16" s="12"/>
      <c r="D16" s="12"/>
    </row>
    <row r="17">
      <c r="A17" s="12"/>
      <c r="B17" s="118"/>
      <c r="C17" s="12"/>
      <c r="D17" s="12"/>
    </row>
    <row r="18">
      <c r="A18" s="12"/>
      <c r="B18" s="137"/>
      <c r="C18" s="12"/>
      <c r="D18" s="12"/>
    </row>
    <row r="19">
      <c r="A19" s="12"/>
      <c r="B19" s="118"/>
      <c r="C19" s="12"/>
      <c r="D19" s="12"/>
    </row>
    <row r="20">
      <c r="A20" s="12"/>
      <c r="B20" s="118"/>
      <c r="C20" s="12"/>
      <c r="D20" s="12"/>
    </row>
    <row r="21">
      <c r="A21" s="12"/>
      <c r="B21" s="118"/>
      <c r="C21" s="12"/>
      <c r="D21" s="12"/>
    </row>
    <row r="22">
      <c r="A22" s="12"/>
      <c r="B22" s="118"/>
      <c r="C22" s="12"/>
      <c r="D22" s="12"/>
      <c r="F22" s="2"/>
    </row>
    <row r="23">
      <c r="A23" s="12"/>
      <c r="B23" s="118"/>
      <c r="C23" s="12"/>
      <c r="D23" s="12"/>
    </row>
    <row r="24">
      <c r="A24" s="12"/>
      <c r="B24" s="137"/>
      <c r="C24" s="12"/>
      <c r="D24" s="12"/>
    </row>
    <row r="25">
      <c r="A25" s="12"/>
      <c r="B25" s="118"/>
      <c r="C25" s="12"/>
      <c r="D25" s="12"/>
    </row>
    <row r="26">
      <c r="A26" s="47"/>
      <c r="B26" s="138"/>
      <c r="C26" s="47"/>
      <c r="D26" s="47"/>
    </row>
  </sheetData>
  <sortState ref="A3:D25">
    <sortCondition descending="1" ref="C3"/>
  </sortState>
  <mergeCells count="2">
    <mergeCell ref="A1:D1"/>
    <mergeCell ref="E4:K5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22" zoomScale="100" workbookViewId="0">
      <selection activeCell="O5" activeCellId="0" sqref="O5"/>
    </sheetView>
  </sheetViews>
  <sheetFormatPr defaultRowHeight="14.25"/>
  <cols>
    <col bestFit="1" customWidth="1" min="1" max="1" width="21.140625"/>
    <col bestFit="1" min="2" max="2" width="5.57421875"/>
    <col customWidth="1" min="4" max="4" width="10.8515625"/>
    <col customWidth="1" min="5" max="5" width="11.00390625"/>
    <col bestFit="1" customWidth="1" min="6" max="6" width="9.140625"/>
    <col bestFit="1" customWidth="1" min="7" max="7" width="11.140625"/>
    <col bestFit="1" min="8" max="8" width="8.140625"/>
  </cols>
  <sheetData>
    <row r="28" ht="23.25">
      <c r="A28" s="102" t="s">
        <v>90</v>
      </c>
      <c r="B28" s="102"/>
      <c r="C28" s="102"/>
      <c r="D28" s="102"/>
      <c r="E28" s="102"/>
      <c r="F28" s="102"/>
      <c r="G28" s="102"/>
      <c r="H28" s="102"/>
    </row>
    <row r="29" ht="23.25">
      <c r="A29" s="102"/>
      <c r="B29" s="102" t="s">
        <v>91</v>
      </c>
      <c r="C29" s="102" t="s">
        <v>92</v>
      </c>
      <c r="D29" s="102" t="s">
        <v>93</v>
      </c>
      <c r="E29" s="102" t="s">
        <v>94</v>
      </c>
      <c r="F29" s="102" t="s">
        <v>95</v>
      </c>
      <c r="G29" s="102" t="s">
        <v>96</v>
      </c>
      <c r="H29" s="103" t="s">
        <v>97</v>
      </c>
    </row>
    <row r="30" ht="69.75">
      <c r="A30" s="104" t="s">
        <v>98</v>
      </c>
      <c r="B30" s="102">
        <v>28</v>
      </c>
      <c r="C30" s="102">
        <v>27</v>
      </c>
      <c r="D30" s="102">
        <v>18</v>
      </c>
      <c r="E30" s="102">
        <v>27</v>
      </c>
      <c r="F30" s="102">
        <v>15</v>
      </c>
      <c r="G30" s="102">
        <v>26</v>
      </c>
      <c r="H30" s="103">
        <f t="shared" ref="H30:H39" si="102">SUM(B30:G30)</f>
        <v>141</v>
      </c>
    </row>
    <row r="31" ht="23.25">
      <c r="A31" s="102" t="s">
        <v>99</v>
      </c>
      <c r="B31" s="102">
        <v>26</v>
      </c>
      <c r="C31" s="102">
        <v>24</v>
      </c>
      <c r="D31" s="102">
        <v>19</v>
      </c>
      <c r="E31" s="102">
        <v>26</v>
      </c>
      <c r="F31" s="102">
        <v>17</v>
      </c>
      <c r="G31" s="102">
        <v>26</v>
      </c>
      <c r="H31" s="103">
        <f t="shared" si="102"/>
        <v>138</v>
      </c>
    </row>
    <row r="32" ht="46.5">
      <c r="A32" s="104" t="s">
        <v>100</v>
      </c>
      <c r="B32" s="102">
        <f>9+8+8</f>
        <v>25</v>
      </c>
      <c r="C32" s="102">
        <v>25</v>
      </c>
      <c r="D32" s="102">
        <v>12</v>
      </c>
      <c r="E32" s="102">
        <v>25</v>
      </c>
      <c r="F32" s="102">
        <v>15</v>
      </c>
      <c r="G32" s="102">
        <v>29</v>
      </c>
      <c r="H32" s="103">
        <f t="shared" si="102"/>
        <v>131</v>
      </c>
    </row>
    <row r="33" ht="46.5">
      <c r="A33" s="104" t="s">
        <v>101</v>
      </c>
      <c r="B33" s="102">
        <v>25</v>
      </c>
      <c r="C33" s="102">
        <v>13</v>
      </c>
      <c r="D33" s="102">
        <v>12</v>
      </c>
      <c r="E33" s="102">
        <v>21</v>
      </c>
      <c r="F33" s="102">
        <v>14</v>
      </c>
      <c r="G33" s="102">
        <v>25</v>
      </c>
      <c r="H33" s="103">
        <f t="shared" si="102"/>
        <v>110</v>
      </c>
    </row>
    <row r="34" ht="23.25">
      <c r="A34" s="102" t="s">
        <v>102</v>
      </c>
      <c r="B34" s="102">
        <v>25</v>
      </c>
      <c r="C34" s="102">
        <v>24</v>
      </c>
      <c r="D34" s="102">
        <v>16</v>
      </c>
      <c r="E34" s="102">
        <v>21</v>
      </c>
      <c r="F34" s="102">
        <v>14</v>
      </c>
      <c r="G34" s="102">
        <v>27</v>
      </c>
      <c r="H34" s="103">
        <f t="shared" si="102"/>
        <v>127</v>
      </c>
    </row>
    <row r="35" ht="23.25">
      <c r="A35" s="102" t="s">
        <v>103</v>
      </c>
      <c r="B35" s="102">
        <v>26</v>
      </c>
      <c r="C35" s="102">
        <f>3*9</f>
        <v>27</v>
      </c>
      <c r="D35" s="102">
        <v>17</v>
      </c>
      <c r="E35" s="102">
        <v>28</v>
      </c>
      <c r="F35" s="102">
        <v>22</v>
      </c>
      <c r="G35" s="102">
        <v>28</v>
      </c>
      <c r="H35" s="103">
        <f t="shared" si="102"/>
        <v>148</v>
      </c>
    </row>
    <row r="36" ht="46.5">
      <c r="A36" s="104" t="s">
        <v>104</v>
      </c>
      <c r="B36" s="102">
        <v>30</v>
      </c>
      <c r="C36" s="102">
        <v>28</v>
      </c>
      <c r="D36" s="102">
        <v>30</v>
      </c>
      <c r="E36" s="102">
        <v>30</v>
      </c>
      <c r="F36" s="102">
        <v>20</v>
      </c>
      <c r="G36" s="102">
        <v>29</v>
      </c>
      <c r="H36" s="103">
        <f t="shared" si="102"/>
        <v>167</v>
      </c>
    </row>
    <row r="37" ht="69.75">
      <c r="A37" s="104" t="s">
        <v>105</v>
      </c>
      <c r="B37" s="102">
        <v>29</v>
      </c>
      <c r="C37" s="102">
        <v>29</v>
      </c>
      <c r="D37" s="102">
        <v>30</v>
      </c>
      <c r="E37" s="102">
        <v>29</v>
      </c>
      <c r="F37" s="102">
        <v>24</v>
      </c>
      <c r="G37" s="102">
        <v>30</v>
      </c>
      <c r="H37" s="103">
        <f t="shared" si="102"/>
        <v>171</v>
      </c>
    </row>
    <row r="38" ht="69.75">
      <c r="A38" s="104" t="s">
        <v>106</v>
      </c>
      <c r="B38" s="102">
        <v>25</v>
      </c>
      <c r="C38" s="102">
        <v>24</v>
      </c>
      <c r="D38" s="102">
        <v>15</v>
      </c>
      <c r="E38" s="102">
        <v>26</v>
      </c>
      <c r="F38" s="102">
        <v>21</v>
      </c>
      <c r="G38" s="102">
        <v>26</v>
      </c>
      <c r="H38" s="103">
        <f t="shared" si="102"/>
        <v>137</v>
      </c>
    </row>
    <row r="39" ht="23.25">
      <c r="A39" s="102" t="s">
        <v>107</v>
      </c>
      <c r="B39" s="102">
        <v>30</v>
      </c>
      <c r="C39" s="102">
        <v>30</v>
      </c>
      <c r="D39" s="102">
        <v>30</v>
      </c>
      <c r="E39" s="102">
        <v>30</v>
      </c>
      <c r="F39" s="102">
        <v>30</v>
      </c>
      <c r="G39" s="102">
        <v>30</v>
      </c>
      <c r="H39" s="103">
        <f t="shared" si="102"/>
        <v>180</v>
      </c>
    </row>
    <row r="40" ht="14.25"/>
  </sheetData>
  <mergeCells count="1">
    <mergeCell ref="A28:H28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B2" activeCellId="0" sqref="B2:B10"/>
    </sheetView>
  </sheetViews>
  <sheetFormatPr defaultRowHeight="14.25"/>
  <cols>
    <col customWidth="1" min="1" max="1" width="5.140625"/>
    <col customWidth="1" min="2" max="2" width="24.5703125"/>
    <col customWidth="1" min="3" max="3" width="33.140625"/>
    <col customWidth="1" min="4" max="4" width="45.7109375"/>
    <col customWidth="1" min="5" max="5" width="35.140625"/>
    <col customWidth="1" min="6" max="6" width="27.28515625"/>
    <col customWidth="1" min="7" max="7" width="28.7109375"/>
  </cols>
  <sheetData>
    <row r="1">
      <c r="A1" s="66" t="s">
        <v>108</v>
      </c>
      <c r="B1" s="66" t="s">
        <v>109</v>
      </c>
      <c r="C1" s="66" t="s">
        <v>110</v>
      </c>
      <c r="D1" s="66" t="s">
        <v>111</v>
      </c>
      <c r="E1" s="66" t="s">
        <v>112</v>
      </c>
      <c r="F1" s="66" t="s">
        <v>6</v>
      </c>
      <c r="G1" s="66" t="s">
        <v>113</v>
      </c>
    </row>
    <row r="2">
      <c r="A2" s="12">
        <v>1</v>
      </c>
      <c r="B2" s="105" t="s">
        <v>19</v>
      </c>
      <c r="C2" s="23" t="s">
        <v>20</v>
      </c>
      <c r="D2" s="23"/>
      <c r="E2" s="23"/>
      <c r="F2" s="13"/>
      <c r="G2" s="13"/>
    </row>
    <row r="3">
      <c r="A3" s="12">
        <v>2</v>
      </c>
      <c r="B3" s="105" t="s">
        <v>21</v>
      </c>
      <c r="C3" s="23" t="s">
        <v>22</v>
      </c>
      <c r="D3" s="23"/>
      <c r="E3" s="23"/>
      <c r="F3" s="13"/>
      <c r="G3" s="13"/>
    </row>
    <row r="4">
      <c r="A4" s="12">
        <v>3</v>
      </c>
      <c r="B4" s="105" t="s">
        <v>23</v>
      </c>
      <c r="C4" s="23" t="s">
        <v>24</v>
      </c>
      <c r="D4" s="23"/>
      <c r="E4" s="23"/>
      <c r="F4" s="13"/>
      <c r="G4" s="13"/>
    </row>
    <row r="5">
      <c r="A5" s="12">
        <v>4</v>
      </c>
      <c r="B5" s="106" t="s">
        <v>25</v>
      </c>
      <c r="C5" s="23" t="s">
        <v>26</v>
      </c>
      <c r="D5" s="23"/>
      <c r="E5" s="23"/>
      <c r="F5" s="13"/>
      <c r="G5" s="13"/>
    </row>
    <row r="6">
      <c r="A6" s="12">
        <v>5</v>
      </c>
      <c r="B6" s="105" t="s">
        <v>27</v>
      </c>
      <c r="C6" s="23" t="s">
        <v>28</v>
      </c>
      <c r="D6" s="44"/>
      <c r="E6" s="44"/>
      <c r="F6" s="13"/>
      <c r="G6" s="13"/>
    </row>
    <row r="7">
      <c r="A7" s="12">
        <v>6</v>
      </c>
      <c r="B7" s="105" t="s">
        <v>29</v>
      </c>
      <c r="C7" s="23" t="s">
        <v>30</v>
      </c>
      <c r="D7" s="44"/>
      <c r="E7" s="44"/>
      <c r="F7" s="13"/>
      <c r="G7" s="13"/>
    </row>
    <row r="8">
      <c r="A8" s="12">
        <v>7</v>
      </c>
      <c r="B8" s="106" t="s">
        <v>31</v>
      </c>
      <c r="C8" s="23" t="s">
        <v>32</v>
      </c>
      <c r="D8" s="44"/>
      <c r="E8" s="44"/>
      <c r="F8" s="13"/>
      <c r="G8" s="13"/>
    </row>
    <row r="9" ht="30">
      <c r="A9" s="12">
        <v>8</v>
      </c>
      <c r="B9" s="107" t="s">
        <v>33</v>
      </c>
      <c r="C9" s="37" t="s">
        <v>34</v>
      </c>
      <c r="D9" s="43"/>
      <c r="E9" s="43"/>
      <c r="F9" s="13"/>
      <c r="G9" s="13"/>
    </row>
    <row r="10">
      <c r="A10" s="12">
        <v>9</v>
      </c>
      <c r="B10" s="108" t="s">
        <v>35</v>
      </c>
      <c r="C10" s="37" t="s">
        <v>36</v>
      </c>
      <c r="D10" s="109"/>
      <c r="E10" s="109"/>
      <c r="F10" s="13"/>
      <c r="G10" s="13"/>
    </row>
    <row r="11">
      <c r="A11" s="12">
        <v>10</v>
      </c>
      <c r="B11" s="43"/>
      <c r="C11" s="43"/>
      <c r="D11" s="43"/>
      <c r="E11" s="43"/>
      <c r="F11" s="13"/>
      <c r="G11" s="13"/>
    </row>
    <row r="12">
      <c r="A12" s="12">
        <v>11</v>
      </c>
      <c r="B12" s="37"/>
      <c r="C12" s="37"/>
      <c r="D12" s="37"/>
      <c r="E12" s="37"/>
      <c r="F12" s="13"/>
      <c r="G12" s="13"/>
    </row>
    <row r="13">
      <c r="A13" s="12">
        <v>12</v>
      </c>
      <c r="B13" s="37"/>
      <c r="C13" s="37"/>
      <c r="D13" s="37"/>
      <c r="E13" s="37"/>
      <c r="F13" s="13"/>
      <c r="G13" s="13"/>
    </row>
    <row r="14">
      <c r="A14" s="12">
        <v>13</v>
      </c>
      <c r="B14" s="37"/>
      <c r="C14" s="37"/>
      <c r="D14" s="37"/>
      <c r="E14" s="37"/>
      <c r="F14" s="13"/>
      <c r="G14" s="13"/>
    </row>
    <row r="15">
      <c r="A15" s="12">
        <v>14</v>
      </c>
      <c r="B15" s="37"/>
      <c r="C15" s="37"/>
      <c r="D15" s="37"/>
      <c r="E15" s="37"/>
      <c r="F15" s="13"/>
      <c r="G15" s="13"/>
    </row>
    <row r="16">
      <c r="A16" s="12">
        <v>15</v>
      </c>
      <c r="B16" s="12"/>
      <c r="C16" s="12"/>
      <c r="D16" s="12"/>
      <c r="E16" s="12"/>
      <c r="F16" s="12"/>
      <c r="G16" s="12"/>
    </row>
    <row r="17">
      <c r="A17" s="12">
        <v>16</v>
      </c>
      <c r="B17" s="12"/>
      <c r="C17" s="12"/>
      <c r="D17" s="12"/>
      <c r="E17" s="12"/>
      <c r="F17" s="12"/>
      <c r="G17" s="12"/>
    </row>
  </sheetData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0" copies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B4" activeCellId="0" sqref="B4:B12"/>
    </sheetView>
  </sheetViews>
  <sheetFormatPr defaultRowHeight="14.25"/>
  <cols>
    <col customWidth="1" min="1" max="1" width="11.5703125"/>
    <col customWidth="1" min="2" max="2" width="28.28515625"/>
    <col customWidth="1" min="3" max="3" width="14.28515625"/>
    <col customWidth="1" min="4" max="4" width="7.5703125"/>
    <col bestFit="1" customWidth="1" min="5" max="5" width="26.5703125"/>
  </cols>
  <sheetData>
    <row r="2" ht="18.75">
      <c r="B2" s="110" t="s">
        <v>114</v>
      </c>
      <c r="C2" s="110"/>
      <c r="D2" s="110"/>
      <c r="E2" s="47"/>
    </row>
    <row r="3">
      <c r="A3" s="12" t="s">
        <v>115</v>
      </c>
      <c r="B3" s="12" t="s">
        <v>1</v>
      </c>
      <c r="C3" s="12" t="s">
        <v>116</v>
      </c>
      <c r="D3" s="12" t="s">
        <v>18</v>
      </c>
      <c r="E3" s="47"/>
    </row>
    <row r="4">
      <c r="A4" s="43"/>
      <c r="B4" s="105" t="s">
        <v>19</v>
      </c>
      <c r="C4" s="33"/>
      <c r="D4" s="66"/>
      <c r="E4" s="47"/>
    </row>
    <row r="5">
      <c r="A5" s="43"/>
      <c r="B5" s="105" t="s">
        <v>21</v>
      </c>
      <c r="C5" s="30"/>
      <c r="D5" s="66"/>
      <c r="E5" s="47"/>
    </row>
    <row r="6">
      <c r="A6" s="44"/>
      <c r="B6" s="105" t="s">
        <v>23</v>
      </c>
      <c r="C6" s="33"/>
      <c r="D6" s="66"/>
      <c r="E6" s="47"/>
    </row>
    <row r="7">
      <c r="A7" s="44"/>
      <c r="B7" s="106" t="s">
        <v>25</v>
      </c>
      <c r="C7" s="30"/>
      <c r="D7" s="12"/>
      <c r="E7" s="47"/>
    </row>
    <row r="8">
      <c r="A8" s="43"/>
      <c r="B8" s="105" t="s">
        <v>27</v>
      </c>
      <c r="C8" s="33"/>
      <c r="D8" s="12"/>
      <c r="E8" s="47"/>
    </row>
    <row r="9">
      <c r="A9" s="44"/>
      <c r="B9" s="105" t="s">
        <v>29</v>
      </c>
      <c r="C9" s="30"/>
      <c r="D9" s="12"/>
      <c r="E9" s="47"/>
    </row>
    <row r="10">
      <c r="A10" s="44"/>
      <c r="B10" s="106" t="s">
        <v>31</v>
      </c>
      <c r="C10" s="33"/>
      <c r="D10" s="12"/>
      <c r="E10" s="47"/>
    </row>
    <row r="11">
      <c r="A11" s="44"/>
      <c r="B11" s="107" t="s">
        <v>33</v>
      </c>
      <c r="C11" s="30"/>
      <c r="D11" s="12"/>
      <c r="E11" s="47"/>
    </row>
    <row r="12">
      <c r="A12" s="43"/>
      <c r="B12" s="108" t="s">
        <v>35</v>
      </c>
      <c r="C12" s="33"/>
      <c r="D12" s="12"/>
      <c r="E12" s="47"/>
    </row>
    <row r="13">
      <c r="A13" s="44"/>
      <c r="B13" s="44"/>
      <c r="C13" s="111"/>
      <c r="D13" s="12"/>
      <c r="E13" s="47"/>
    </row>
    <row r="14">
      <c r="A14" s="44"/>
      <c r="B14" s="44"/>
      <c r="C14" s="111"/>
      <c r="D14" s="12"/>
      <c r="E14" s="47"/>
    </row>
    <row r="15">
      <c r="A15" s="44"/>
      <c r="B15" s="44"/>
      <c r="C15" s="111"/>
      <c r="D15" s="12"/>
      <c r="E15" s="47"/>
    </row>
    <row r="16">
      <c r="A16" s="23"/>
      <c r="B16" s="23"/>
      <c r="C16" s="112"/>
      <c r="D16" s="13"/>
      <c r="E16" s="47"/>
    </row>
    <row r="17">
      <c r="A17" s="23"/>
      <c r="B17" s="23"/>
      <c r="C17" s="112"/>
      <c r="D17" s="13"/>
      <c r="E17" s="47"/>
    </row>
    <row r="18">
      <c r="A18" s="13"/>
      <c r="B18" s="13"/>
      <c r="C18" s="13"/>
      <c r="D18" s="13"/>
      <c r="E18" s="47"/>
    </row>
    <row r="19">
      <c r="A19" s="13"/>
      <c r="B19" s="13"/>
      <c r="C19" s="13"/>
      <c r="D19" s="13"/>
    </row>
    <row r="20">
      <c r="A20" s="13"/>
      <c r="B20" s="13"/>
      <c r="C20" s="13"/>
      <c r="D20" s="13"/>
    </row>
    <row r="21">
      <c r="A21" s="13"/>
      <c r="B21" s="13"/>
      <c r="C21" s="13"/>
      <c r="D21" s="13"/>
    </row>
  </sheetData>
  <sortState ref="A4:D14">
    <sortCondition descending="1" ref="C4"/>
  </sortState>
  <mergeCells count="1">
    <mergeCell ref="B2:D2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2" zoomScale="100" workbookViewId="0">
      <selection activeCell="G7" activeCellId="0" sqref="G7"/>
    </sheetView>
  </sheetViews>
  <sheetFormatPr defaultRowHeight="14.25"/>
  <cols>
    <col customWidth="1" min="1" max="1" width="11.7109375"/>
    <col customWidth="1" min="2" max="2" style="113" width="21.85546875"/>
    <col customWidth="1" min="3" max="3" width="21.7109375"/>
    <col customWidth="1" min="4" max="4" width="11.7109375"/>
    <col customWidth="1" min="6" max="6" width="11.42578125"/>
    <col customWidth="1" min="7" max="7" style="113" width="20.85546875"/>
    <col customWidth="1" min="8" max="8" width="14.140625"/>
    <col customWidth="1" min="9" max="9" width="6.42578125"/>
    <col customWidth="1" min="11" max="11" width="11.7109375"/>
    <col customWidth="1" min="12" max="12" style="113" width="16.140625"/>
    <col customWidth="1" min="13" max="13" width="14.42578125"/>
    <col customWidth="1" min="14" max="14" width="7"/>
  </cols>
  <sheetData>
    <row r="1" ht="18.75">
      <c r="A1" s="114" t="s">
        <v>117</v>
      </c>
      <c r="B1" s="114"/>
      <c r="C1" s="114"/>
      <c r="D1" s="114"/>
      <c r="F1" s="110" t="s">
        <v>118</v>
      </c>
      <c r="G1" s="110"/>
      <c r="H1" s="110"/>
      <c r="I1" s="110"/>
      <c r="K1" s="114" t="s">
        <v>119</v>
      </c>
      <c r="L1" s="114"/>
      <c r="M1" s="114"/>
      <c r="N1" s="114"/>
    </row>
    <row r="2">
      <c r="A2" s="12" t="s">
        <v>115</v>
      </c>
      <c r="B2" s="73" t="s">
        <v>1</v>
      </c>
      <c r="C2" s="12" t="s">
        <v>116</v>
      </c>
      <c r="D2" s="12" t="s">
        <v>18</v>
      </c>
      <c r="F2" s="12" t="s">
        <v>115</v>
      </c>
      <c r="G2" s="73" t="s">
        <v>1</v>
      </c>
      <c r="H2" s="12" t="s">
        <v>116</v>
      </c>
      <c r="I2" s="12" t="s">
        <v>18</v>
      </c>
      <c r="K2" s="12" t="s">
        <v>115</v>
      </c>
      <c r="L2" s="73" t="s">
        <v>1</v>
      </c>
      <c r="M2" s="12" t="s">
        <v>116</v>
      </c>
      <c r="N2" s="12" t="s">
        <v>18</v>
      </c>
    </row>
    <row r="3" ht="28.5">
      <c r="A3" s="12"/>
      <c r="B3" s="105" t="s">
        <v>27</v>
      </c>
      <c r="C3" s="12"/>
      <c r="D3" s="66"/>
      <c r="F3" s="12"/>
      <c r="G3" s="106" t="s">
        <v>25</v>
      </c>
      <c r="H3" s="13"/>
      <c r="I3" s="67"/>
      <c r="K3" s="12"/>
      <c r="L3" s="105" t="s">
        <v>27</v>
      </c>
      <c r="M3" s="13"/>
      <c r="N3" s="66"/>
    </row>
    <row r="4" ht="28.5">
      <c r="A4" s="12"/>
      <c r="B4" s="105" t="s">
        <v>29</v>
      </c>
      <c r="C4" s="12"/>
      <c r="D4" s="66"/>
      <c r="F4" s="12"/>
      <c r="G4" s="108" t="s">
        <v>31</v>
      </c>
      <c r="H4" s="13"/>
      <c r="I4" s="67"/>
      <c r="K4" s="12"/>
      <c r="L4" s="105" t="s">
        <v>29</v>
      </c>
      <c r="M4" s="13"/>
      <c r="N4" s="66"/>
    </row>
    <row r="5" ht="28.5">
      <c r="A5" s="12"/>
      <c r="B5" s="105" t="s">
        <v>33</v>
      </c>
      <c r="C5" s="12"/>
      <c r="D5" s="66"/>
      <c r="F5" s="12"/>
      <c r="G5" s="108" t="s">
        <v>35</v>
      </c>
      <c r="H5" s="13"/>
      <c r="I5" s="67"/>
      <c r="K5" s="12"/>
      <c r="L5" s="105" t="s">
        <v>33</v>
      </c>
      <c r="M5" s="13"/>
      <c r="N5" s="66"/>
    </row>
    <row r="6" ht="28.5">
      <c r="A6" s="12"/>
      <c r="B6" s="105" t="s">
        <v>21</v>
      </c>
      <c r="C6" s="12"/>
      <c r="D6" s="12"/>
      <c r="F6" s="12"/>
      <c r="G6" s="115"/>
      <c r="H6" s="13"/>
      <c r="I6" s="13"/>
      <c r="K6" s="12"/>
      <c r="L6" s="105" t="s">
        <v>21</v>
      </c>
      <c r="M6" s="13"/>
      <c r="N6" s="12"/>
    </row>
    <row r="7" ht="30">
      <c r="A7" s="12"/>
      <c r="B7" s="105" t="s">
        <v>23</v>
      </c>
      <c r="C7" s="12"/>
      <c r="D7" s="12"/>
      <c r="F7" s="13"/>
      <c r="G7" s="116"/>
      <c r="H7" s="13"/>
      <c r="I7" s="13"/>
      <c r="K7" s="12"/>
      <c r="L7" s="105" t="s">
        <v>23</v>
      </c>
      <c r="M7" s="13"/>
      <c r="N7" s="12"/>
    </row>
    <row r="8" ht="28.5">
      <c r="A8" s="12"/>
      <c r="B8" s="105" t="s">
        <v>19</v>
      </c>
      <c r="C8" s="12"/>
      <c r="D8" s="12"/>
      <c r="F8" s="13"/>
      <c r="G8" s="116"/>
      <c r="H8" s="13"/>
      <c r="I8" s="13"/>
      <c r="K8" s="12"/>
      <c r="L8" s="105" t="s">
        <v>19</v>
      </c>
      <c r="M8" s="13"/>
      <c r="N8" s="12"/>
    </row>
    <row r="9" ht="28.5">
      <c r="A9" s="12"/>
      <c r="B9" s="106" t="s">
        <v>25</v>
      </c>
      <c r="C9" s="12"/>
      <c r="D9" s="12"/>
      <c r="F9" s="13"/>
      <c r="G9" s="116"/>
      <c r="H9" s="13"/>
      <c r="I9" s="13"/>
      <c r="K9" s="12"/>
      <c r="L9" s="117"/>
      <c r="M9" s="13"/>
      <c r="N9" s="12"/>
    </row>
    <row r="10" ht="28.5">
      <c r="A10" s="12"/>
      <c r="B10" s="108" t="s">
        <v>31</v>
      </c>
      <c r="C10" s="12"/>
      <c r="D10" s="12"/>
      <c r="F10" s="13"/>
      <c r="G10" s="116"/>
      <c r="H10" s="13"/>
      <c r="I10" s="13"/>
      <c r="K10" s="12"/>
      <c r="L10" s="117"/>
      <c r="M10" s="13"/>
      <c r="N10" s="12"/>
    </row>
    <row r="11" ht="28.5">
      <c r="A11" s="12"/>
      <c r="B11" s="108" t="s">
        <v>35</v>
      </c>
      <c r="C11" s="12"/>
      <c r="D11" s="12"/>
      <c r="F11" s="47"/>
      <c r="G11" s="113"/>
      <c r="H11" s="47"/>
      <c r="I11" s="47"/>
      <c r="K11" s="12"/>
      <c r="L11" s="117"/>
      <c r="M11" s="13"/>
      <c r="N11" s="12"/>
    </row>
    <row r="12">
      <c r="A12" s="12"/>
      <c r="B12" s="115"/>
      <c r="C12" s="12"/>
      <c r="D12" s="12"/>
      <c r="F12" s="47"/>
      <c r="G12" s="113"/>
      <c r="H12" s="47"/>
      <c r="I12" s="47"/>
      <c r="K12" s="12"/>
      <c r="L12" s="117"/>
      <c r="M12" s="13"/>
      <c r="N12" s="12"/>
    </row>
    <row r="13">
      <c r="A13" s="12"/>
      <c r="B13" s="115"/>
      <c r="C13" s="12"/>
      <c r="D13" s="12"/>
      <c r="F13" s="47"/>
      <c r="G13" s="113"/>
      <c r="H13" s="47"/>
      <c r="I13" s="47"/>
    </row>
    <row r="14">
      <c r="A14" s="12"/>
      <c r="B14" s="118"/>
      <c r="C14" s="12"/>
      <c r="D14" s="12"/>
      <c r="F14" s="47"/>
      <c r="G14" s="113"/>
      <c r="H14" s="47"/>
      <c r="I14" s="47"/>
      <c r="K14" s="1"/>
      <c r="L14" s="119"/>
      <c r="M14" s="1"/>
      <c r="N14" s="47"/>
    </row>
    <row r="15">
      <c r="A15" s="13"/>
      <c r="B15" s="118"/>
      <c r="C15" s="13"/>
      <c r="D15" s="13"/>
      <c r="F15" s="47"/>
      <c r="G15" s="113"/>
      <c r="H15" s="47"/>
      <c r="I15" s="47"/>
    </row>
    <row r="16">
      <c r="A16" s="13"/>
      <c r="B16" s="117"/>
      <c r="C16" s="13"/>
      <c r="D16" s="13"/>
      <c r="F16" s="2" t="s">
        <v>120</v>
      </c>
      <c r="G16" s="120"/>
      <c r="H16" s="2"/>
      <c r="I16" s="47"/>
    </row>
    <row r="17">
      <c r="A17" s="13"/>
      <c r="B17" s="117"/>
      <c r="C17" s="13"/>
      <c r="D17" s="13"/>
      <c r="F17" s="47"/>
      <c r="G17" s="113"/>
      <c r="H17" s="47"/>
      <c r="I17" s="47"/>
    </row>
    <row r="18">
      <c r="A18" s="13"/>
      <c r="B18" s="117"/>
      <c r="C18" s="13"/>
      <c r="D18" s="13"/>
      <c r="F18" s="47"/>
      <c r="G18" s="113"/>
      <c r="H18" s="47"/>
      <c r="I18" s="47"/>
    </row>
    <row r="19">
      <c r="A19" s="13"/>
      <c r="B19" s="117"/>
      <c r="C19" s="13"/>
      <c r="D19" s="13"/>
      <c r="F19" s="47"/>
      <c r="G19" s="113"/>
      <c r="H19" s="47"/>
      <c r="I19" s="47"/>
    </row>
    <row r="20">
      <c r="F20" s="47"/>
      <c r="G20" s="113"/>
      <c r="H20" s="47"/>
      <c r="I20" s="47"/>
    </row>
    <row r="21">
      <c r="B21" s="113" t="s">
        <v>121</v>
      </c>
    </row>
    <row r="22">
      <c r="A22" s="12" t="s">
        <v>115</v>
      </c>
      <c r="B22" s="73" t="s">
        <v>1</v>
      </c>
      <c r="C22" s="12" t="s">
        <v>122</v>
      </c>
      <c r="D22" s="12" t="s">
        <v>42</v>
      </c>
    </row>
    <row r="23">
      <c r="A23" s="13"/>
      <c r="B23" s="117"/>
      <c r="C23" s="116"/>
      <c r="D23" s="121"/>
    </row>
    <row r="24">
      <c r="A24" s="13"/>
      <c r="B24" s="117"/>
      <c r="C24" s="116"/>
      <c r="D24" s="121"/>
    </row>
    <row r="25" ht="61.5" customHeight="1">
      <c r="A25" s="122"/>
      <c r="B25" s="117"/>
      <c r="C25" s="116"/>
      <c r="D25" s="121"/>
    </row>
    <row r="26">
      <c r="A26" s="55"/>
      <c r="B26" s="117"/>
      <c r="C26" s="116"/>
      <c r="D26" s="121"/>
    </row>
    <row r="27" ht="28.5" customHeight="1">
      <c r="A27" s="13"/>
      <c r="B27" s="117"/>
      <c r="C27" s="116"/>
      <c r="D27" s="121"/>
    </row>
    <row r="28" ht="59.25" customHeight="1">
      <c r="A28" s="13"/>
      <c r="B28" s="117"/>
      <c r="C28" s="116"/>
      <c r="D28" s="121"/>
    </row>
    <row r="29">
      <c r="A29" s="122"/>
      <c r="B29" s="117"/>
      <c r="C29" s="116"/>
      <c r="D29" s="121"/>
    </row>
    <row r="30">
      <c r="A30" s="55"/>
      <c r="B30" s="115"/>
      <c r="C30" s="116"/>
      <c r="D30" s="121"/>
    </row>
    <row r="31" ht="58.5" customHeight="1">
      <c r="A31" s="122"/>
      <c r="B31" s="115"/>
      <c r="C31" s="116"/>
      <c r="D31" s="121"/>
    </row>
    <row r="32">
      <c r="A32" s="55"/>
      <c r="B32" s="115"/>
      <c r="C32" s="116"/>
      <c r="D32" s="121"/>
    </row>
    <row r="33">
      <c r="A33" s="13"/>
      <c r="B33" s="115"/>
      <c r="C33" s="116"/>
      <c r="D33" s="121"/>
    </row>
    <row r="34">
      <c r="A34" s="13"/>
      <c r="B34" s="118"/>
      <c r="C34" s="116"/>
      <c r="D34" s="121"/>
    </row>
    <row r="35" ht="62.25" customHeight="1">
      <c r="A35" s="13"/>
      <c r="B35" s="118"/>
      <c r="C35" s="116"/>
      <c r="D35" s="121"/>
    </row>
    <row r="36" ht="59.25" customHeight="1">
      <c r="A36" s="13"/>
      <c r="B36" s="117"/>
      <c r="C36" s="116"/>
      <c r="D36" s="121"/>
    </row>
    <row r="37">
      <c r="A37" s="13"/>
      <c r="B37" s="116"/>
      <c r="C37" s="116"/>
      <c r="D37" s="121"/>
    </row>
  </sheetData>
  <sortState ref="A3:D13">
    <sortCondition descending="1" ref="C3"/>
  </sortState>
  <mergeCells count="8">
    <mergeCell ref="A1:D1"/>
    <mergeCell ref="F1:I1"/>
    <mergeCell ref="K1:N1"/>
    <mergeCell ref="A25:A26"/>
    <mergeCell ref="A29:A30"/>
    <mergeCell ref="A31:A32"/>
    <mergeCell ref="A36:A37"/>
    <mergeCell ref="B36:B37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G3" activeCellId="0" sqref="G3:G5"/>
    </sheetView>
  </sheetViews>
  <sheetFormatPr defaultRowHeight="14.25"/>
  <cols>
    <col customWidth="1" min="1" max="1" width="12.42578125"/>
    <col customWidth="1" min="2" max="2" width="20.85546875"/>
    <col customWidth="1" min="3" max="3" width="14.5703125"/>
    <col customWidth="1" min="6" max="6" width="12.28515625"/>
    <col customWidth="1" min="7" max="7" width="19.7109375"/>
    <col customWidth="1" min="8" max="8" width="14.140625"/>
    <col customWidth="1" min="11" max="11" width="12.7109375"/>
    <col customWidth="1" min="12" max="12" width="15.42578125"/>
    <col customWidth="1" min="13" max="13" width="14.85546875"/>
  </cols>
  <sheetData>
    <row r="1" ht="15" customHeight="1">
      <c r="A1" s="123" t="s">
        <v>123</v>
      </c>
      <c r="B1" s="124"/>
      <c r="C1" s="124"/>
      <c r="D1" s="124"/>
      <c r="F1" s="125" t="s">
        <v>124</v>
      </c>
      <c r="G1" s="87"/>
      <c r="H1" s="87"/>
      <c r="I1" s="87"/>
      <c r="K1" s="123" t="s">
        <v>125</v>
      </c>
      <c r="L1" s="124"/>
      <c r="M1" s="124"/>
      <c r="N1" s="124"/>
    </row>
    <row r="2">
      <c r="A2" s="12" t="s">
        <v>115</v>
      </c>
      <c r="B2" s="12" t="s">
        <v>1</v>
      </c>
      <c r="C2" s="12" t="s">
        <v>116</v>
      </c>
      <c r="D2" s="12" t="s">
        <v>18</v>
      </c>
      <c r="F2" s="12" t="s">
        <v>115</v>
      </c>
      <c r="G2" s="12" t="s">
        <v>1</v>
      </c>
      <c r="H2" s="12" t="s">
        <v>116</v>
      </c>
      <c r="I2" s="12" t="s">
        <v>18</v>
      </c>
      <c r="K2" s="12" t="s">
        <v>115</v>
      </c>
      <c r="L2" s="12" t="s">
        <v>1</v>
      </c>
      <c r="M2" s="12" t="s">
        <v>116</v>
      </c>
      <c r="N2" s="12" t="s">
        <v>18</v>
      </c>
    </row>
    <row r="3" ht="28.5">
      <c r="A3" s="12"/>
      <c r="B3" s="105" t="s">
        <v>27</v>
      </c>
      <c r="C3" s="12"/>
      <c r="D3" s="66"/>
      <c r="F3" s="12"/>
      <c r="G3" s="106" t="s">
        <v>25</v>
      </c>
      <c r="H3" s="13"/>
      <c r="I3" s="67"/>
      <c r="K3" s="12"/>
      <c r="L3" s="105" t="s">
        <v>27</v>
      </c>
      <c r="M3" s="13"/>
      <c r="N3" s="66"/>
    </row>
    <row r="4" ht="28.5">
      <c r="A4" s="12"/>
      <c r="B4" s="105" t="s">
        <v>29</v>
      </c>
      <c r="C4" s="12"/>
      <c r="D4" s="66"/>
      <c r="F4" s="12"/>
      <c r="G4" s="108" t="s">
        <v>31</v>
      </c>
      <c r="H4" s="13"/>
      <c r="I4" s="67"/>
      <c r="K4" s="12"/>
      <c r="L4" s="105" t="s">
        <v>29</v>
      </c>
      <c r="M4" s="13"/>
      <c r="N4" s="66"/>
    </row>
    <row r="5" ht="28.5">
      <c r="A5" s="12"/>
      <c r="B5" s="105" t="s">
        <v>33</v>
      </c>
      <c r="C5" s="12"/>
      <c r="D5" s="66"/>
      <c r="F5" s="12"/>
      <c r="G5" s="108" t="s">
        <v>35</v>
      </c>
      <c r="H5" s="13"/>
      <c r="I5" s="67"/>
      <c r="K5" s="12"/>
      <c r="L5" s="105" t="s">
        <v>33</v>
      </c>
      <c r="M5" s="13"/>
      <c r="N5" s="66"/>
    </row>
    <row r="6" ht="28.5">
      <c r="A6" s="12"/>
      <c r="B6" s="105" t="s">
        <v>21</v>
      </c>
      <c r="C6" s="12"/>
      <c r="D6" s="12"/>
      <c r="F6" s="12"/>
      <c r="G6" s="43"/>
      <c r="H6" s="13"/>
      <c r="I6" s="13"/>
      <c r="K6" s="12"/>
      <c r="L6" s="105" t="s">
        <v>21</v>
      </c>
      <c r="M6" s="13"/>
      <c r="N6" s="12"/>
    </row>
    <row r="7" ht="28.5">
      <c r="A7" s="12"/>
      <c r="B7" s="105" t="s">
        <v>23</v>
      </c>
      <c r="C7" s="12"/>
      <c r="D7" s="12"/>
      <c r="F7" s="13"/>
      <c r="G7" s="37"/>
      <c r="H7" s="13"/>
      <c r="I7" s="13"/>
      <c r="K7" s="12"/>
      <c r="L7" s="105" t="s">
        <v>23</v>
      </c>
      <c r="M7" s="13"/>
      <c r="N7" s="12"/>
    </row>
    <row r="8" ht="28.5">
      <c r="A8" s="12"/>
      <c r="B8" s="105" t="s">
        <v>19</v>
      </c>
      <c r="C8" s="12"/>
      <c r="D8" s="12"/>
      <c r="F8" s="13"/>
      <c r="G8" s="37"/>
      <c r="H8" s="13"/>
      <c r="I8" s="13"/>
      <c r="K8" s="12"/>
      <c r="L8" s="105" t="s">
        <v>19</v>
      </c>
      <c r="M8" s="13"/>
      <c r="N8" s="12"/>
    </row>
    <row r="9" ht="28.5">
      <c r="A9" s="12"/>
      <c r="B9" s="106" t="s">
        <v>25</v>
      </c>
      <c r="C9" s="12"/>
      <c r="D9" s="12"/>
      <c r="F9" s="13"/>
      <c r="G9" s="37"/>
      <c r="H9" s="13"/>
      <c r="I9" s="13"/>
      <c r="K9" s="12"/>
      <c r="L9" s="23"/>
      <c r="M9" s="13"/>
      <c r="N9" s="12"/>
    </row>
    <row r="10" ht="28.5">
      <c r="A10" s="12"/>
      <c r="B10" s="108" t="s">
        <v>31</v>
      </c>
      <c r="C10" s="12"/>
      <c r="D10" s="12"/>
      <c r="F10" s="13"/>
      <c r="G10" s="37"/>
      <c r="H10" s="13"/>
      <c r="I10" s="13"/>
      <c r="K10" s="12"/>
      <c r="L10" s="37"/>
      <c r="M10" s="12"/>
      <c r="N10" s="12"/>
    </row>
    <row r="11" ht="28.5">
      <c r="A11" s="12"/>
      <c r="B11" s="108" t="s">
        <v>35</v>
      </c>
      <c r="C11" s="12"/>
      <c r="D11" s="12"/>
      <c r="F11" s="47"/>
      <c r="G11" s="47"/>
      <c r="H11" s="47"/>
      <c r="I11" s="47"/>
      <c r="K11" s="12"/>
      <c r="L11" s="23"/>
      <c r="M11" s="13"/>
      <c r="N11" s="12"/>
    </row>
    <row r="12">
      <c r="A12" s="12"/>
      <c r="B12" s="44"/>
      <c r="C12" s="12"/>
      <c r="D12" s="12"/>
      <c r="F12" s="47"/>
      <c r="G12" s="47"/>
      <c r="H12" s="47"/>
      <c r="I12" s="47"/>
      <c r="K12" s="12"/>
      <c r="L12" s="23"/>
      <c r="M12" s="13"/>
      <c r="N12" s="12"/>
    </row>
    <row r="13">
      <c r="A13" s="12"/>
      <c r="B13" s="44"/>
      <c r="C13" s="12"/>
      <c r="D13" s="12"/>
      <c r="F13" s="47"/>
      <c r="G13" s="47"/>
      <c r="H13" s="47"/>
      <c r="I13" s="47"/>
    </row>
    <row r="14">
      <c r="A14" s="13"/>
      <c r="B14" s="37"/>
      <c r="C14" s="13"/>
      <c r="D14" s="13"/>
      <c r="F14" s="47"/>
      <c r="G14" s="47"/>
      <c r="H14" s="47"/>
      <c r="I14" s="47"/>
      <c r="K14" s="1"/>
      <c r="L14" s="32"/>
      <c r="M14" s="1"/>
      <c r="N14" s="47"/>
    </row>
    <row r="15">
      <c r="A15" s="13"/>
      <c r="B15" s="23"/>
      <c r="C15" s="13"/>
      <c r="D15" s="13"/>
      <c r="F15" s="2" t="s">
        <v>120</v>
      </c>
      <c r="G15" s="47"/>
      <c r="H15" s="47"/>
      <c r="I15" s="47"/>
    </row>
    <row r="16">
      <c r="A16" s="13"/>
      <c r="B16" s="23"/>
      <c r="C16" s="13"/>
      <c r="D16" s="13"/>
      <c r="F16" s="47"/>
      <c r="G16" s="47"/>
      <c r="H16" s="47"/>
      <c r="I16" s="47"/>
    </row>
    <row r="17">
      <c r="A17" s="13"/>
      <c r="B17" s="37"/>
      <c r="C17" s="13"/>
      <c r="D17" s="13"/>
      <c r="F17" s="47"/>
      <c r="G17" s="47"/>
      <c r="H17" s="47"/>
      <c r="I17" s="47"/>
    </row>
    <row r="18">
      <c r="A18" s="13"/>
      <c r="B18" s="37"/>
      <c r="C18" s="13"/>
      <c r="D18" s="13"/>
      <c r="F18" s="47"/>
      <c r="G18" s="47"/>
      <c r="H18" s="47"/>
      <c r="I18" s="47"/>
    </row>
    <row r="19">
      <c r="A19" s="13"/>
      <c r="B19" s="23"/>
      <c r="C19" s="13"/>
      <c r="D19" s="13"/>
      <c r="F19" s="47"/>
      <c r="G19" s="47"/>
      <c r="H19" s="47"/>
      <c r="I19" s="47"/>
    </row>
    <row r="21">
      <c r="B21" t="s">
        <v>121</v>
      </c>
    </row>
    <row r="22">
      <c r="A22" s="12" t="s">
        <v>115</v>
      </c>
      <c r="B22" s="12" t="s">
        <v>1</v>
      </c>
      <c r="C22" s="12" t="s">
        <v>122</v>
      </c>
      <c r="D22" s="12" t="s">
        <v>42</v>
      </c>
    </row>
    <row r="23">
      <c r="A23" s="13"/>
      <c r="B23" s="37"/>
      <c r="C23" s="116"/>
      <c r="D23" s="121"/>
    </row>
    <row r="24">
      <c r="A24" s="13"/>
      <c r="B24" s="23"/>
      <c r="C24" s="116"/>
      <c r="D24" s="121"/>
    </row>
    <row r="25">
      <c r="A25" s="13"/>
      <c r="B25" s="37"/>
      <c r="C25" s="116"/>
      <c r="D25" s="121"/>
    </row>
    <row r="26">
      <c r="A26" s="13"/>
      <c r="B26" s="23"/>
      <c r="C26" s="116"/>
      <c r="D26" s="121"/>
    </row>
    <row r="27">
      <c r="A27" s="13"/>
      <c r="B27" s="23"/>
      <c r="C27" s="116"/>
      <c r="D27" s="121"/>
    </row>
    <row r="28">
      <c r="A28" s="13"/>
      <c r="B28" s="37"/>
      <c r="C28" s="116"/>
      <c r="D28" s="121"/>
    </row>
    <row r="29">
      <c r="A29" s="13"/>
      <c r="B29" s="37"/>
      <c r="C29" s="116"/>
      <c r="D29" s="121"/>
    </row>
    <row r="30">
      <c r="A30" s="13"/>
      <c r="B30" s="23"/>
      <c r="C30" s="116"/>
      <c r="D30" s="121"/>
    </row>
    <row r="31">
      <c r="A31" s="13"/>
      <c r="B31" s="23"/>
      <c r="C31" s="116"/>
      <c r="D31" s="121"/>
    </row>
    <row r="32">
      <c r="A32" s="13"/>
      <c r="B32" s="37"/>
      <c r="C32" s="116"/>
      <c r="D32" s="121"/>
    </row>
    <row r="33">
      <c r="A33" s="13"/>
      <c r="B33" s="37"/>
      <c r="C33" s="116"/>
      <c r="D33" s="121"/>
    </row>
    <row r="34">
      <c r="A34" s="13"/>
      <c r="B34" s="37"/>
      <c r="C34" s="116"/>
      <c r="D34" s="121"/>
    </row>
    <row r="35">
      <c r="A35" s="13"/>
      <c r="B35" s="23"/>
      <c r="C35" s="116"/>
      <c r="D35" s="121"/>
    </row>
    <row r="36">
      <c r="A36" s="13"/>
      <c r="B36" s="23"/>
      <c r="C36" s="116"/>
      <c r="D36" s="121"/>
    </row>
    <row r="37">
      <c r="A37" s="12"/>
      <c r="B37" s="12"/>
      <c r="C37" s="73"/>
      <c r="D37" s="126"/>
    </row>
  </sheetData>
  <sortState ref="A3:D13">
    <sortCondition descending="1" ref="C3"/>
  </sortState>
  <mergeCells count="3">
    <mergeCell ref="A1:D1"/>
    <mergeCell ref="F1:I1"/>
    <mergeCell ref="K1:N1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10" zoomScale="85" workbookViewId="0">
      <selection activeCell="L3" activeCellId="0" sqref="L3:L8"/>
    </sheetView>
  </sheetViews>
  <sheetFormatPr defaultRowHeight="14.25"/>
  <cols>
    <col customWidth="1" min="1" max="1" width="12.42578125"/>
    <col customWidth="1" min="2" max="2" width="23.7109375"/>
    <col customWidth="1" min="3" max="3" width="17.42578125"/>
    <col customWidth="1" min="4" max="4" width="9"/>
    <col customWidth="1" min="6" max="6" width="12.42578125"/>
    <col customWidth="1" min="7" max="7" width="21"/>
    <col customWidth="1" min="8" max="8" width="14.140625"/>
    <col customWidth="1" min="9" max="9" width="7"/>
    <col customWidth="1" min="11" max="11" width="11.28515625"/>
    <col customWidth="1" min="12" max="12" width="24.42578125"/>
    <col customWidth="1" min="13" max="13" width="13.5703125"/>
    <col customWidth="1" min="14" max="14" width="7"/>
  </cols>
  <sheetData>
    <row r="1" ht="18.75">
      <c r="A1" s="114" t="s">
        <v>126</v>
      </c>
      <c r="B1" s="114"/>
      <c r="C1" s="114"/>
      <c r="D1" s="114"/>
      <c r="F1" s="110" t="s">
        <v>127</v>
      </c>
      <c r="G1" s="110"/>
      <c r="H1" s="110"/>
      <c r="I1" s="110"/>
      <c r="K1" s="114" t="s">
        <v>128</v>
      </c>
      <c r="L1" s="114"/>
      <c r="M1" s="114"/>
      <c r="N1" s="114"/>
    </row>
    <row r="2">
      <c r="A2" s="12" t="s">
        <v>115</v>
      </c>
      <c r="B2" s="12" t="s">
        <v>1</v>
      </c>
      <c r="C2" s="12" t="s">
        <v>116</v>
      </c>
      <c r="D2" s="12" t="s">
        <v>18</v>
      </c>
      <c r="F2" s="12" t="s">
        <v>115</v>
      </c>
      <c r="G2" s="12" t="s">
        <v>1</v>
      </c>
      <c r="H2" s="12" t="s">
        <v>116</v>
      </c>
      <c r="I2" s="12" t="s">
        <v>18</v>
      </c>
      <c r="K2" s="12" t="s">
        <v>115</v>
      </c>
      <c r="L2" s="12" t="s">
        <v>1</v>
      </c>
      <c r="M2" s="12" t="s">
        <v>116</v>
      </c>
      <c r="N2" s="12" t="s">
        <v>18</v>
      </c>
    </row>
    <row r="3" ht="28.5">
      <c r="A3" s="12"/>
      <c r="B3" s="105" t="s">
        <v>27</v>
      </c>
      <c r="C3" s="12"/>
      <c r="D3" s="12"/>
      <c r="F3" s="12"/>
      <c r="G3" s="106" t="s">
        <v>25</v>
      </c>
      <c r="H3" s="13"/>
      <c r="I3" s="67"/>
      <c r="K3" s="13"/>
      <c r="L3" s="105" t="s">
        <v>27</v>
      </c>
      <c r="M3" s="13"/>
      <c r="N3" s="66"/>
    </row>
    <row r="4" ht="28.5">
      <c r="A4" s="12"/>
      <c r="B4" s="105" t="s">
        <v>29</v>
      </c>
      <c r="C4" s="12"/>
      <c r="D4" s="12"/>
      <c r="F4" s="12"/>
      <c r="G4" s="108" t="s">
        <v>31</v>
      </c>
      <c r="H4" s="13"/>
      <c r="I4" s="67"/>
      <c r="K4" s="13"/>
      <c r="L4" s="105" t="s">
        <v>29</v>
      </c>
      <c r="M4" s="13"/>
      <c r="N4" s="66"/>
    </row>
    <row r="5" ht="28.5">
      <c r="A5" s="12"/>
      <c r="B5" s="105" t="s">
        <v>33</v>
      </c>
      <c r="C5" s="12"/>
      <c r="D5" s="12"/>
      <c r="F5" s="12"/>
      <c r="G5" s="108" t="s">
        <v>35</v>
      </c>
      <c r="H5" s="13"/>
      <c r="I5" s="67"/>
      <c r="K5" s="13"/>
      <c r="L5" s="105" t="s">
        <v>33</v>
      </c>
      <c r="M5" s="13"/>
      <c r="N5" s="66"/>
    </row>
    <row r="6">
      <c r="A6" s="12"/>
      <c r="B6" s="105" t="s">
        <v>21</v>
      </c>
      <c r="C6" s="12"/>
      <c r="D6" s="12"/>
      <c r="F6" s="12"/>
      <c r="G6" s="43"/>
      <c r="H6" s="13"/>
      <c r="I6" s="13"/>
      <c r="K6" s="13"/>
      <c r="L6" s="105" t="s">
        <v>21</v>
      </c>
      <c r="M6" s="13"/>
      <c r="N6" s="12"/>
    </row>
    <row r="7">
      <c r="A7" s="12"/>
      <c r="B7" s="105" t="s">
        <v>23</v>
      </c>
      <c r="C7" s="12"/>
      <c r="D7" s="12"/>
      <c r="F7" s="13"/>
      <c r="G7" s="37"/>
      <c r="H7" s="13"/>
      <c r="I7" s="13"/>
      <c r="K7" s="13"/>
      <c r="L7" s="105" t="s">
        <v>23</v>
      </c>
      <c r="M7" s="13"/>
      <c r="N7" s="12"/>
    </row>
    <row r="8">
      <c r="A8" s="12"/>
      <c r="B8" s="105" t="s">
        <v>19</v>
      </c>
      <c r="C8" s="12"/>
      <c r="D8" s="12"/>
      <c r="F8" s="13"/>
      <c r="G8" s="37"/>
      <c r="H8" s="13"/>
      <c r="I8" s="13"/>
      <c r="K8" s="13"/>
      <c r="L8" s="105" t="s">
        <v>19</v>
      </c>
      <c r="M8" s="13"/>
      <c r="N8" s="12"/>
    </row>
    <row r="9">
      <c r="A9" s="12"/>
      <c r="B9" s="106" t="s">
        <v>25</v>
      </c>
      <c r="C9" s="12"/>
      <c r="D9" s="12"/>
      <c r="F9" s="13"/>
      <c r="G9" s="37"/>
      <c r="H9" s="13"/>
      <c r="I9" s="13"/>
      <c r="K9" s="13"/>
      <c r="L9" s="37"/>
      <c r="M9" s="13"/>
      <c r="N9" s="12"/>
    </row>
    <row r="10" ht="28.5">
      <c r="A10" s="12"/>
      <c r="B10" s="108" t="s">
        <v>31</v>
      </c>
      <c r="C10" s="12"/>
      <c r="D10" s="12"/>
      <c r="F10" s="13"/>
      <c r="G10" s="37"/>
      <c r="H10" s="13"/>
      <c r="I10" s="13"/>
      <c r="K10" s="13"/>
      <c r="L10" s="37"/>
      <c r="M10" s="13"/>
      <c r="N10" s="12"/>
    </row>
    <row r="11">
      <c r="A11" s="12"/>
      <c r="B11" s="108" t="s">
        <v>35</v>
      </c>
      <c r="C11" s="12"/>
      <c r="D11" s="12"/>
      <c r="F11" s="47"/>
      <c r="G11" s="47"/>
      <c r="H11" s="47"/>
      <c r="I11" s="47"/>
      <c r="K11" s="13"/>
      <c r="L11" s="37"/>
      <c r="M11" s="13"/>
      <c r="N11" s="12"/>
    </row>
    <row r="12">
      <c r="A12" s="12"/>
      <c r="B12" s="43"/>
      <c r="C12" s="12"/>
      <c r="D12" s="12"/>
      <c r="F12" s="47"/>
      <c r="G12" s="47"/>
      <c r="H12" s="47"/>
      <c r="I12" s="47"/>
      <c r="K12" s="13"/>
      <c r="L12" s="23"/>
      <c r="M12" s="13"/>
      <c r="N12" s="12"/>
    </row>
    <row r="13">
      <c r="A13" s="12"/>
      <c r="B13" s="44"/>
      <c r="C13" s="12"/>
      <c r="D13" s="12"/>
      <c r="F13" s="47"/>
      <c r="G13" s="47"/>
      <c r="H13" s="47"/>
      <c r="I13" s="47"/>
      <c r="K13" s="13"/>
      <c r="L13" s="23"/>
      <c r="M13" s="13"/>
      <c r="N13" s="12"/>
    </row>
    <row r="14">
      <c r="A14" s="12"/>
      <c r="B14" s="44"/>
      <c r="C14" s="12"/>
      <c r="D14" s="12"/>
      <c r="F14" s="47"/>
      <c r="G14" s="47"/>
      <c r="H14" s="47"/>
      <c r="I14" s="47"/>
      <c r="K14" s="13"/>
      <c r="L14" s="37"/>
      <c r="M14" s="13"/>
      <c r="N14" s="12"/>
    </row>
    <row r="15">
      <c r="A15" s="12"/>
      <c r="B15" s="43"/>
      <c r="C15" s="12"/>
      <c r="D15" s="12"/>
      <c r="F15" s="47"/>
      <c r="G15" s="47"/>
      <c r="H15" s="47"/>
      <c r="I15" s="47"/>
      <c r="K15" s="13"/>
      <c r="L15" s="37"/>
      <c r="M15" s="13"/>
      <c r="N15" s="12"/>
    </row>
    <row r="16">
      <c r="A16" s="12"/>
      <c r="B16" s="43"/>
      <c r="C16" s="12"/>
      <c r="D16" s="12"/>
      <c r="F16" s="47"/>
      <c r="G16" s="47"/>
      <c r="H16" s="47"/>
      <c r="I16" s="47"/>
      <c r="K16" s="13"/>
      <c r="L16" s="23"/>
      <c r="M16" s="13"/>
      <c r="N16" s="12"/>
    </row>
    <row r="17">
      <c r="A17" s="12"/>
      <c r="B17" s="44"/>
      <c r="C17" s="12"/>
      <c r="D17" s="12"/>
      <c r="F17" s="47"/>
      <c r="G17" s="47"/>
      <c r="H17" s="47"/>
      <c r="I17" s="47"/>
      <c r="K17" s="13"/>
      <c r="L17" s="37"/>
      <c r="M17" s="13"/>
      <c r="N17" s="12"/>
    </row>
    <row r="18">
      <c r="A18" s="12"/>
      <c r="B18" s="43"/>
      <c r="C18" s="12"/>
      <c r="D18" s="12"/>
      <c r="F18" s="47"/>
      <c r="G18" s="47"/>
      <c r="H18" s="47"/>
      <c r="I18" s="47"/>
      <c r="K18" s="13"/>
      <c r="L18" s="37"/>
      <c r="M18" s="13"/>
      <c r="N18" s="12"/>
    </row>
    <row r="19">
      <c r="A19" s="12"/>
      <c r="B19" s="43"/>
      <c r="C19" s="12"/>
      <c r="D19" s="12"/>
      <c r="F19" s="47"/>
      <c r="G19" s="47"/>
      <c r="H19" s="47"/>
      <c r="I19" s="47"/>
      <c r="K19" s="13"/>
      <c r="L19" s="37"/>
      <c r="M19" s="13"/>
      <c r="N19" s="12"/>
    </row>
    <row r="20">
      <c r="A20" s="12"/>
      <c r="B20" s="43"/>
      <c r="C20" s="12"/>
      <c r="D20" s="12"/>
      <c r="K20" s="13"/>
      <c r="L20" s="23"/>
      <c r="M20" s="13"/>
      <c r="N20" s="12"/>
    </row>
    <row r="21">
      <c r="A21" s="12"/>
      <c r="B21" s="43"/>
      <c r="C21" s="12"/>
      <c r="D21" s="12"/>
      <c r="K21" s="13"/>
      <c r="L21" s="91"/>
      <c r="M21" s="13"/>
      <c r="N21" s="12"/>
    </row>
    <row r="22">
      <c r="A22" s="12"/>
      <c r="B22" s="44"/>
      <c r="C22" s="12"/>
      <c r="D22" s="12"/>
      <c r="K22" s="13"/>
      <c r="L22" s="37"/>
      <c r="M22" s="13"/>
      <c r="N22" s="12"/>
    </row>
    <row r="23">
      <c r="A23" s="12"/>
      <c r="B23" s="127"/>
      <c r="C23" s="12"/>
      <c r="D23" s="12"/>
      <c r="K23" s="13"/>
      <c r="L23" s="37"/>
      <c r="M23" s="13"/>
      <c r="N23" s="12"/>
    </row>
    <row r="24">
      <c r="A24" s="12"/>
      <c r="B24" s="43"/>
      <c r="C24" s="12"/>
      <c r="D24" s="12"/>
      <c r="K24" s="13"/>
      <c r="L24" s="23"/>
      <c r="M24" s="13"/>
      <c r="N24" s="12"/>
    </row>
    <row r="25">
      <c r="A25" s="12"/>
      <c r="B25" s="43"/>
      <c r="C25" s="12"/>
      <c r="D25" s="12"/>
      <c r="K25" s="13"/>
      <c r="L25" s="37"/>
      <c r="M25" s="13"/>
      <c r="N25" s="12"/>
    </row>
    <row r="26">
      <c r="A26" s="12"/>
      <c r="B26" s="43"/>
      <c r="C26" s="12"/>
      <c r="D26" s="12"/>
      <c r="K26" s="13"/>
      <c r="L26" s="37"/>
      <c r="M26" s="13"/>
      <c r="N26" s="12"/>
    </row>
    <row r="27">
      <c r="A27" s="12"/>
      <c r="B27" s="44"/>
      <c r="C27" s="12"/>
      <c r="D27" s="12"/>
      <c r="K27" s="13"/>
      <c r="L27" s="37"/>
      <c r="M27" s="13"/>
      <c r="N27" s="12"/>
    </row>
    <row r="28">
      <c r="A28" s="12"/>
      <c r="B28" s="43"/>
      <c r="C28" s="12"/>
      <c r="D28" s="12"/>
      <c r="K28" s="13"/>
      <c r="L28" s="37"/>
      <c r="M28" s="13"/>
      <c r="N28" s="12"/>
    </row>
    <row r="29">
      <c r="A29" s="12"/>
      <c r="B29" s="43"/>
      <c r="C29" s="12"/>
      <c r="D29" s="12"/>
      <c r="K29" s="13"/>
      <c r="L29" s="37"/>
      <c r="M29" s="13"/>
      <c r="N29" s="12"/>
    </row>
    <row r="30">
      <c r="A30" s="12"/>
      <c r="B30" s="43"/>
      <c r="C30" s="12"/>
      <c r="D30" s="12"/>
      <c r="K30" s="13"/>
      <c r="L30" s="37"/>
      <c r="M30" s="13"/>
      <c r="N30" s="12"/>
    </row>
    <row r="31">
      <c r="A31" s="12"/>
      <c r="B31" s="43"/>
      <c r="C31" s="12"/>
      <c r="D31" s="12"/>
      <c r="K31" s="13"/>
      <c r="L31" s="37"/>
      <c r="M31" s="13"/>
      <c r="N31" s="12"/>
    </row>
    <row r="32">
      <c r="A32" s="12"/>
      <c r="B32" s="43"/>
      <c r="C32" s="12"/>
      <c r="D32" s="12"/>
      <c r="K32" s="13"/>
      <c r="L32" s="37"/>
      <c r="M32" s="13"/>
      <c r="N32" s="13"/>
    </row>
    <row r="33">
      <c r="A33" s="12"/>
      <c r="B33" s="43"/>
      <c r="C33" s="12"/>
      <c r="D33" s="12"/>
      <c r="F33" s="2"/>
      <c r="K33" s="13"/>
      <c r="L33" s="37"/>
      <c r="M33" s="13"/>
      <c r="N33" s="13"/>
    </row>
    <row r="34">
      <c r="A34" s="12"/>
      <c r="B34" s="43"/>
      <c r="C34" s="12"/>
      <c r="D34" s="12"/>
      <c r="F34" s="2"/>
      <c r="K34" s="13"/>
      <c r="L34" s="37"/>
      <c r="M34" s="13"/>
      <c r="N34" s="13"/>
    </row>
    <row r="35">
      <c r="A35" s="12"/>
      <c r="B35" s="43"/>
      <c r="C35" s="12"/>
      <c r="D35" s="12"/>
    </row>
    <row r="36">
      <c r="A36" s="12"/>
      <c r="B36" s="43"/>
      <c r="C36" s="12"/>
      <c r="D36" s="12"/>
    </row>
    <row r="37">
      <c r="A37" s="12"/>
      <c r="B37" s="43"/>
      <c r="C37" s="12"/>
      <c r="D37" s="12"/>
    </row>
    <row r="38">
      <c r="A38" s="12"/>
      <c r="B38" s="43"/>
      <c r="C38" s="12"/>
      <c r="D38" s="12"/>
    </row>
    <row r="40">
      <c r="A40" s="47"/>
      <c r="B40" s="47"/>
      <c r="C40" s="47"/>
      <c r="D40" s="47"/>
    </row>
    <row r="41">
      <c r="A41" s="47"/>
      <c r="B41" s="47"/>
      <c r="C41" s="47"/>
      <c r="D41" s="47"/>
    </row>
    <row r="42">
      <c r="A42" s="1"/>
      <c r="B42" s="39"/>
      <c r="C42" s="1"/>
      <c r="D42" s="1"/>
      <c r="E42" s="1"/>
    </row>
    <row r="43">
      <c r="A43" s="1"/>
      <c r="B43" s="32"/>
      <c r="C43" s="1"/>
      <c r="D43" s="1"/>
      <c r="E43" s="1"/>
    </row>
    <row r="44">
      <c r="A44" s="1"/>
      <c r="B44" s="39"/>
      <c r="C44" s="1"/>
      <c r="D44" s="1"/>
      <c r="E44" s="1"/>
    </row>
    <row r="45">
      <c r="A45" s="1"/>
      <c r="B45" s="39"/>
      <c r="C45" s="1"/>
      <c r="D45" s="1"/>
      <c r="E45" s="1"/>
    </row>
    <row r="46">
      <c r="A46" s="1"/>
      <c r="B46" s="39"/>
      <c r="C46" s="1"/>
      <c r="D46" s="1"/>
      <c r="E46" s="1"/>
    </row>
    <row r="47">
      <c r="A47" s="1"/>
      <c r="B47" s="39"/>
      <c r="C47" s="1"/>
      <c r="D47" s="1"/>
      <c r="E47" s="1"/>
    </row>
    <row r="48">
      <c r="A48" s="1"/>
      <c r="B48" s="39"/>
      <c r="C48" s="1"/>
      <c r="D48" s="1"/>
      <c r="E48" s="1"/>
    </row>
    <row r="49">
      <c r="A49" s="1"/>
      <c r="B49" s="39"/>
      <c r="C49" s="1"/>
      <c r="D49" s="1"/>
      <c r="E49" s="1"/>
    </row>
    <row r="50">
      <c r="A50" s="1"/>
      <c r="B50" s="32"/>
      <c r="C50" s="1"/>
      <c r="D50" s="1"/>
      <c r="E50" s="1"/>
    </row>
    <row r="51">
      <c r="A51" s="1"/>
      <c r="B51" s="39"/>
      <c r="C51" s="1"/>
      <c r="D51" s="1"/>
      <c r="E51" s="1"/>
    </row>
    <row r="52">
      <c r="A52" s="1"/>
      <c r="B52" s="39"/>
      <c r="C52" s="1"/>
      <c r="D52" s="1"/>
      <c r="E52" s="1"/>
    </row>
    <row r="53">
      <c r="A53" s="1"/>
      <c r="B53" s="39"/>
      <c r="C53" s="1"/>
      <c r="D53" s="1"/>
      <c r="E53" s="1"/>
    </row>
    <row r="54">
      <c r="A54" s="1"/>
      <c r="B54" s="39"/>
      <c r="C54" s="1"/>
      <c r="D54" s="1"/>
      <c r="E54" s="1"/>
    </row>
    <row r="55">
      <c r="A55" s="1"/>
      <c r="B55" s="39"/>
      <c r="C55" s="1"/>
      <c r="D55" s="1"/>
      <c r="E55" s="1"/>
    </row>
    <row r="56" ht="120" customHeight="1">
      <c r="A56" s="1"/>
      <c r="B56" s="39"/>
      <c r="C56" s="128"/>
      <c r="D56" s="129"/>
      <c r="E56" s="130"/>
    </row>
    <row r="57" ht="123.75" customHeight="1">
      <c r="A57" s="1"/>
      <c r="B57" s="39"/>
      <c r="C57" s="128"/>
      <c r="D57" s="129"/>
      <c r="E57" s="130"/>
    </row>
    <row r="58">
      <c r="A58" s="1"/>
      <c r="B58" s="39"/>
      <c r="C58" s="1"/>
      <c r="D58" s="129"/>
      <c r="E58" s="1"/>
    </row>
    <row r="59">
      <c r="A59" s="1"/>
      <c r="B59" s="32"/>
      <c r="C59" s="1"/>
      <c r="D59" s="129"/>
      <c r="E59" s="1"/>
    </row>
    <row r="60">
      <c r="A60" s="1"/>
      <c r="B60" s="32"/>
      <c r="C60" s="1"/>
      <c r="D60" s="129"/>
      <c r="E60" s="1"/>
    </row>
    <row r="61">
      <c r="A61" s="1"/>
      <c r="B61" s="39"/>
      <c r="C61" s="1"/>
      <c r="D61" s="129"/>
      <c r="E61" s="1"/>
    </row>
    <row r="62">
      <c r="A62" s="1"/>
      <c r="B62" s="39"/>
      <c r="C62" s="1"/>
      <c r="D62" s="129"/>
      <c r="E62" s="1"/>
    </row>
    <row r="63">
      <c r="A63" s="1"/>
      <c r="B63" s="39"/>
      <c r="C63" s="1"/>
      <c r="D63" s="129"/>
      <c r="E63" s="1"/>
    </row>
    <row r="64">
      <c r="A64" s="1"/>
      <c r="B64" s="32"/>
      <c r="C64" s="1"/>
      <c r="D64" s="129"/>
      <c r="E64" s="1"/>
    </row>
    <row r="65">
      <c r="A65" s="1"/>
      <c r="B65" s="39"/>
      <c r="C65" s="1"/>
      <c r="D65" s="129"/>
      <c r="E65" s="1"/>
    </row>
    <row r="66">
      <c r="A66" s="1"/>
      <c r="B66" s="39"/>
      <c r="C66" s="1"/>
      <c r="D66" s="129"/>
      <c r="E66" s="1"/>
    </row>
    <row r="67" ht="120.75" customHeight="1">
      <c r="A67" s="1"/>
      <c r="B67" s="39"/>
      <c r="C67" s="128"/>
      <c r="D67" s="129"/>
      <c r="E67" s="131"/>
    </row>
    <row r="68">
      <c r="A68" s="1"/>
      <c r="B68" s="32"/>
      <c r="C68" s="1"/>
      <c r="D68" s="129"/>
      <c r="E68" s="129"/>
    </row>
    <row r="69">
      <c r="A69" s="1"/>
      <c r="B69" s="32"/>
      <c r="C69" s="1"/>
      <c r="D69" s="129"/>
      <c r="E69" s="129"/>
    </row>
    <row r="70">
      <c r="A70" s="1"/>
      <c r="B70" s="39"/>
      <c r="C70" s="1"/>
      <c r="D70" s="129"/>
      <c r="E70" s="129"/>
    </row>
    <row r="71">
      <c r="A71" s="1"/>
      <c r="B71" s="39"/>
      <c r="C71" s="1"/>
      <c r="D71" s="129"/>
      <c r="E71" s="129"/>
    </row>
    <row r="72">
      <c r="A72" s="1"/>
      <c r="B72" s="39"/>
      <c r="C72" s="1"/>
      <c r="D72" s="129"/>
      <c r="E72" s="129"/>
    </row>
    <row r="73" ht="117" customHeight="1">
      <c r="A73" s="1"/>
      <c r="B73" s="39"/>
      <c r="C73" s="128"/>
      <c r="D73" s="129"/>
      <c r="E73" s="132"/>
    </row>
    <row r="74" ht="120.75" customHeight="1">
      <c r="A74" s="1"/>
      <c r="B74" s="39"/>
      <c r="C74" s="128"/>
      <c r="D74" s="129"/>
      <c r="E74" s="131"/>
    </row>
    <row r="75">
      <c r="A75" s="47"/>
      <c r="B75" s="47"/>
      <c r="C75" s="47"/>
      <c r="D75" s="47"/>
    </row>
    <row r="76">
      <c r="A76" s="47"/>
      <c r="B76" s="47"/>
      <c r="C76" s="47"/>
      <c r="D76" s="47"/>
    </row>
    <row r="77">
      <c r="A77" s="47"/>
      <c r="B77" s="47"/>
      <c r="C77" s="47"/>
      <c r="D77" s="47"/>
    </row>
    <row r="78">
      <c r="A78" s="47"/>
      <c r="B78" s="47"/>
      <c r="C78" s="47"/>
      <c r="D78" s="47"/>
    </row>
    <row r="79">
      <c r="A79" s="47"/>
      <c r="B79" s="47"/>
      <c r="C79" s="47"/>
      <c r="D79" s="47"/>
    </row>
    <row r="80">
      <c r="A80" s="47"/>
      <c r="B80" s="47"/>
      <c r="C80" s="47"/>
      <c r="D80" s="47"/>
    </row>
    <row r="81">
      <c r="A81" s="47"/>
      <c r="B81" s="47"/>
      <c r="C81" s="47"/>
      <c r="D81" s="47"/>
    </row>
    <row r="82">
      <c r="A82" s="47"/>
      <c r="B82" s="47"/>
      <c r="C82" s="47"/>
      <c r="D82" s="47"/>
    </row>
    <row r="83">
      <c r="A83" s="47"/>
      <c r="B83" s="47"/>
      <c r="C83" s="47"/>
      <c r="D83" s="47"/>
    </row>
    <row r="84">
      <c r="A84" s="47"/>
      <c r="B84" s="47"/>
      <c r="C84" s="47"/>
      <c r="D84" s="47"/>
    </row>
    <row r="85">
      <c r="A85" s="47"/>
      <c r="B85" s="47"/>
      <c r="C85" s="47"/>
      <c r="D85" s="47"/>
    </row>
  </sheetData>
  <sortState ref="A3:D38">
    <sortCondition descending="1" ref="C3"/>
  </sortState>
  <mergeCells count="3">
    <mergeCell ref="A1:D1"/>
    <mergeCell ref="F1:I1"/>
    <mergeCell ref="K1:N1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G12" activeCellId="0" sqref="G12"/>
    </sheetView>
  </sheetViews>
  <sheetFormatPr defaultRowHeight="14.25"/>
  <cols>
    <col customWidth="1" min="1" max="1" width="11.7109375"/>
    <col customWidth="1" min="2" max="2" width="23.140625"/>
    <col customWidth="1" min="3" max="3" width="22.5703125"/>
    <col customWidth="1" min="4" max="4" width="6.7109375"/>
    <col customWidth="1" min="6" max="6" width="11.85546875"/>
    <col customWidth="1" min="7" max="7" width="20.5703125"/>
    <col customWidth="1" min="8" max="8" width="14.42578125"/>
    <col customWidth="1" min="9" max="9" width="6.28515625"/>
    <col customWidth="1" min="10" max="10" width="6"/>
    <col customWidth="1" min="11" max="11" width="11.7109375"/>
    <col customWidth="1" min="12" max="12" width="23.140625"/>
    <col customWidth="1" min="13" max="13" width="13.7109375"/>
    <col customWidth="1" min="14" max="14" width="7"/>
  </cols>
  <sheetData>
    <row r="1" ht="18.75">
      <c r="A1" s="123" t="s">
        <v>129</v>
      </c>
      <c r="B1" s="124"/>
      <c r="C1" s="124"/>
      <c r="D1" s="124"/>
      <c r="F1" s="125" t="s">
        <v>130</v>
      </c>
      <c r="G1" s="87"/>
      <c r="H1" s="87"/>
      <c r="I1" s="87"/>
      <c r="K1" s="123" t="s">
        <v>131</v>
      </c>
      <c r="L1" s="124"/>
      <c r="M1" s="124"/>
      <c r="N1" s="124"/>
    </row>
    <row r="2">
      <c r="A2" s="12" t="s">
        <v>115</v>
      </c>
      <c r="B2" s="12" t="s">
        <v>1</v>
      </c>
      <c r="C2" s="12" t="s">
        <v>116</v>
      </c>
      <c r="D2" s="12" t="s">
        <v>18</v>
      </c>
      <c r="F2" s="12" t="s">
        <v>115</v>
      </c>
      <c r="G2" s="12" t="s">
        <v>1</v>
      </c>
      <c r="H2" s="12" t="s">
        <v>116</v>
      </c>
      <c r="I2" s="12" t="s">
        <v>18</v>
      </c>
      <c r="K2" s="12" t="s">
        <v>115</v>
      </c>
      <c r="L2" s="12" t="s">
        <v>1</v>
      </c>
      <c r="M2" s="12" t="s">
        <v>116</v>
      </c>
      <c r="N2" s="12" t="s">
        <v>18</v>
      </c>
    </row>
    <row r="3" ht="28.5">
      <c r="A3" s="12"/>
      <c r="B3" s="105" t="s">
        <v>27</v>
      </c>
      <c r="C3" s="12"/>
      <c r="D3" s="66"/>
      <c r="E3" s="2"/>
      <c r="F3" s="12"/>
      <c r="G3" s="106" t="s">
        <v>25</v>
      </c>
      <c r="H3" s="13"/>
      <c r="I3" s="67"/>
      <c r="K3" s="12"/>
      <c r="L3" s="105" t="s">
        <v>27</v>
      </c>
      <c r="M3" s="13"/>
      <c r="N3" s="66"/>
    </row>
    <row r="4" ht="28.5">
      <c r="A4" s="12"/>
      <c r="B4" s="105" t="s">
        <v>29</v>
      </c>
      <c r="C4" s="12"/>
      <c r="D4" s="66"/>
      <c r="E4" s="2"/>
      <c r="F4" s="12"/>
      <c r="G4" s="108" t="s">
        <v>31</v>
      </c>
      <c r="H4" s="13"/>
      <c r="I4" s="67"/>
      <c r="K4" s="13"/>
      <c r="L4" s="105" t="s">
        <v>29</v>
      </c>
      <c r="M4" s="13"/>
      <c r="N4" s="66"/>
    </row>
    <row r="5" ht="28.5">
      <c r="A5" s="12"/>
      <c r="B5" s="105" t="s">
        <v>33</v>
      </c>
      <c r="C5" s="12"/>
      <c r="D5" s="66"/>
      <c r="E5" s="2"/>
      <c r="F5" s="12"/>
      <c r="G5" s="108" t="s">
        <v>35</v>
      </c>
      <c r="H5" s="13"/>
      <c r="I5" s="67"/>
      <c r="K5" s="12"/>
      <c r="L5" s="105" t="s">
        <v>33</v>
      </c>
      <c r="M5" s="13"/>
      <c r="N5" s="66"/>
    </row>
    <row r="6">
      <c r="A6" s="12"/>
      <c r="B6" s="105" t="s">
        <v>21</v>
      </c>
      <c r="C6" s="12"/>
      <c r="D6" s="12"/>
      <c r="F6" s="12"/>
      <c r="G6" s="43"/>
      <c r="H6" s="13"/>
      <c r="I6" s="13"/>
      <c r="K6" s="13"/>
      <c r="L6" s="105" t="s">
        <v>21</v>
      </c>
      <c r="M6" s="13"/>
      <c r="N6" s="12"/>
    </row>
    <row r="7">
      <c r="A7" s="12"/>
      <c r="B7" s="105" t="s">
        <v>23</v>
      </c>
      <c r="C7" s="12"/>
      <c r="D7" s="12"/>
      <c r="F7" s="13"/>
      <c r="G7" s="37"/>
      <c r="H7" s="13"/>
      <c r="I7" s="13"/>
      <c r="K7" s="13"/>
      <c r="L7" s="105" t="s">
        <v>23</v>
      </c>
      <c r="M7" s="13"/>
      <c r="N7" s="12"/>
    </row>
    <row r="8">
      <c r="A8" s="12"/>
      <c r="B8" s="105" t="s">
        <v>19</v>
      </c>
      <c r="C8" s="12"/>
      <c r="D8" s="12"/>
      <c r="F8" s="13"/>
      <c r="G8" s="37"/>
      <c r="H8" s="13"/>
      <c r="I8" s="13"/>
      <c r="K8" s="12"/>
      <c r="L8" s="105" t="s">
        <v>19</v>
      </c>
      <c r="M8" s="13"/>
      <c r="N8" s="37"/>
    </row>
    <row r="9">
      <c r="A9" s="12"/>
      <c r="B9" s="106" t="s">
        <v>25</v>
      </c>
      <c r="C9" s="12"/>
      <c r="D9" s="12"/>
      <c r="F9" s="13"/>
      <c r="G9" s="23"/>
      <c r="H9" s="13"/>
      <c r="I9" s="13"/>
      <c r="K9" s="12"/>
      <c r="L9" s="37"/>
      <c r="M9" s="13"/>
      <c r="N9" s="12"/>
    </row>
    <row r="10" ht="28.5">
      <c r="A10" s="12"/>
      <c r="B10" s="108" t="s">
        <v>31</v>
      </c>
      <c r="C10" s="12"/>
      <c r="D10" s="12"/>
      <c r="F10" s="13"/>
      <c r="G10" s="37"/>
      <c r="H10" s="13"/>
      <c r="I10" s="13"/>
      <c r="K10" s="12"/>
      <c r="L10" s="23"/>
      <c r="M10" s="13"/>
      <c r="N10" s="12"/>
    </row>
    <row r="11" ht="30">
      <c r="A11" s="12"/>
      <c r="B11" s="108" t="s">
        <v>35</v>
      </c>
      <c r="C11" s="12"/>
      <c r="D11" s="12"/>
      <c r="F11" s="47"/>
      <c r="G11" s="47"/>
      <c r="H11" s="47"/>
      <c r="I11" s="47"/>
      <c r="K11" s="12"/>
      <c r="L11" s="37"/>
      <c r="M11" s="13"/>
      <c r="N11" s="12"/>
    </row>
    <row r="12">
      <c r="A12" s="12"/>
      <c r="B12" s="44"/>
      <c r="C12" s="12"/>
      <c r="D12" s="12"/>
      <c r="F12" s="47"/>
      <c r="G12" s="47"/>
      <c r="H12" s="47"/>
      <c r="I12" s="47"/>
      <c r="K12" s="12"/>
      <c r="L12" s="37"/>
      <c r="M12" s="13"/>
      <c r="N12" s="12"/>
    </row>
    <row r="13">
      <c r="A13" s="12"/>
      <c r="B13" s="43"/>
      <c r="C13" s="12"/>
      <c r="D13" s="12"/>
      <c r="F13" s="47"/>
      <c r="G13" s="47"/>
      <c r="H13" s="47"/>
      <c r="I13" s="47"/>
      <c r="K13" s="12"/>
      <c r="L13" s="37"/>
      <c r="M13" s="13"/>
      <c r="N13" s="37"/>
    </row>
    <row r="14">
      <c r="A14" s="12"/>
      <c r="B14" s="43"/>
      <c r="C14" s="12"/>
      <c r="D14" s="12"/>
      <c r="F14" s="47"/>
      <c r="G14" s="47"/>
      <c r="H14" s="47"/>
      <c r="I14" s="47"/>
      <c r="K14" s="12"/>
      <c r="L14" s="37"/>
      <c r="M14" s="13"/>
      <c r="N14" s="12"/>
    </row>
    <row r="15">
      <c r="A15" s="12"/>
      <c r="B15" s="43"/>
      <c r="C15" s="12"/>
      <c r="D15" s="12"/>
      <c r="F15" s="47"/>
      <c r="G15" s="47"/>
      <c r="H15" s="47"/>
      <c r="I15" s="47"/>
      <c r="K15" s="12"/>
      <c r="M15" s="12"/>
    </row>
    <row r="16">
      <c r="A16" s="12"/>
      <c r="B16" s="43"/>
      <c r="C16" s="12"/>
      <c r="D16" s="12"/>
      <c r="F16" s="47"/>
      <c r="G16" s="47"/>
      <c r="H16" s="47"/>
      <c r="I16" s="47"/>
    </row>
    <row r="17">
      <c r="A17" s="12"/>
      <c r="B17" s="43"/>
      <c r="C17" s="12"/>
      <c r="D17" s="12"/>
      <c r="F17" s="47"/>
      <c r="G17" s="47"/>
      <c r="H17" s="47"/>
      <c r="I17" s="47"/>
    </row>
    <row r="18">
      <c r="A18" s="12"/>
      <c r="B18" s="43"/>
      <c r="C18" s="12"/>
      <c r="D18" s="12"/>
      <c r="F18" s="47"/>
      <c r="G18" s="47"/>
      <c r="H18" s="47"/>
      <c r="I18" s="47"/>
    </row>
    <row r="19">
      <c r="A19" s="13"/>
      <c r="B19" s="23"/>
      <c r="C19" s="13"/>
      <c r="D19" s="13"/>
      <c r="F19" s="2" t="s">
        <v>120</v>
      </c>
      <c r="G19" s="47"/>
      <c r="H19" s="47"/>
      <c r="I19" s="47"/>
    </row>
    <row r="20">
      <c r="A20" s="13"/>
      <c r="B20" s="23"/>
      <c r="C20" s="13"/>
      <c r="D20" s="13"/>
    </row>
    <row r="21">
      <c r="A21" s="13"/>
      <c r="B21" s="37"/>
      <c r="C21" s="13"/>
      <c r="D21" s="13"/>
    </row>
    <row r="23">
      <c r="B23" t="s">
        <v>121</v>
      </c>
    </row>
    <row r="24">
      <c r="A24" s="12" t="s">
        <v>115</v>
      </c>
      <c r="B24" s="12" t="s">
        <v>1</v>
      </c>
      <c r="C24" s="12" t="s">
        <v>122</v>
      </c>
      <c r="D24" s="12" t="s">
        <v>42</v>
      </c>
    </row>
    <row r="25">
      <c r="A25" s="12"/>
      <c r="B25" s="37"/>
      <c r="C25" s="113"/>
      <c r="D25" s="121"/>
      <c r="E25" s="133"/>
    </row>
    <row r="26">
      <c r="A26" s="134"/>
      <c r="B26" s="135"/>
      <c r="C26" s="116"/>
      <c r="D26" s="121"/>
      <c r="E26" s="7"/>
    </row>
    <row r="27" ht="45.75" customHeight="1">
      <c r="A27" s="55"/>
      <c r="B27" s="55"/>
      <c r="C27" s="73"/>
      <c r="D27" s="121"/>
      <c r="E27" s="133"/>
    </row>
    <row r="28" ht="51" customHeight="1">
      <c r="A28" s="12"/>
      <c r="B28" s="37"/>
      <c r="C28" s="113"/>
      <c r="D28" s="121"/>
    </row>
    <row r="29">
      <c r="A29" s="13"/>
      <c r="B29" s="23"/>
      <c r="C29" s="116"/>
      <c r="D29" s="121"/>
    </row>
    <row r="30">
      <c r="A30" s="13"/>
      <c r="B30" s="23"/>
      <c r="C30" s="116"/>
      <c r="D30" s="121"/>
    </row>
    <row r="31">
      <c r="A31" s="13"/>
      <c r="B31" s="37"/>
      <c r="C31" s="116"/>
      <c r="D31" s="121"/>
    </row>
    <row r="32">
      <c r="A32" s="13"/>
      <c r="B32" s="37"/>
      <c r="C32" s="116"/>
      <c r="D32" s="121"/>
    </row>
    <row r="33">
      <c r="A33" s="13"/>
      <c r="B33" s="37"/>
      <c r="C33" s="116"/>
      <c r="D33" s="121"/>
    </row>
    <row r="34">
      <c r="A34" s="13"/>
      <c r="B34" s="37"/>
      <c r="C34" s="116"/>
      <c r="D34" s="121"/>
    </row>
    <row r="35">
      <c r="A35" s="13"/>
      <c r="B35" s="23"/>
      <c r="C35" s="116"/>
      <c r="D35" s="121"/>
    </row>
    <row r="36">
      <c r="A36" s="13"/>
      <c r="B36" s="23"/>
      <c r="C36" s="116"/>
      <c r="D36" s="121"/>
    </row>
    <row r="37">
      <c r="A37" s="13"/>
      <c r="B37" s="23"/>
      <c r="C37" s="116"/>
      <c r="D37" s="121"/>
    </row>
    <row r="38">
      <c r="A38" s="13"/>
      <c r="B38" s="23"/>
      <c r="C38" s="116"/>
      <c r="D38" s="121"/>
    </row>
    <row r="39" ht="60.75" customHeight="1">
      <c r="A39" s="13"/>
      <c r="B39" s="37"/>
      <c r="C39" s="116"/>
      <c r="D39" s="121"/>
    </row>
    <row r="40" ht="60" customHeight="1">
      <c r="A40" s="13"/>
      <c r="B40" s="37"/>
      <c r="C40" s="116"/>
      <c r="D40" s="121"/>
    </row>
    <row r="41" ht="59.25" customHeight="1">
      <c r="A41" s="13"/>
      <c r="B41" s="23"/>
      <c r="C41" s="116"/>
      <c r="D41" s="121"/>
    </row>
  </sheetData>
  <sortState ref="A3:D18">
    <sortCondition descending="1" ref="C3"/>
  </sortState>
  <mergeCells count="5">
    <mergeCell ref="A1:D1"/>
    <mergeCell ref="F1:I1"/>
    <mergeCell ref="K1:N1"/>
    <mergeCell ref="A26:A27"/>
    <mergeCell ref="B26:B27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16" zoomScale="100" workbookViewId="0">
      <selection activeCell="B3" activeCellId="0" sqref="B3:B11"/>
    </sheetView>
  </sheetViews>
  <sheetFormatPr defaultRowHeight="14.25"/>
  <cols>
    <col customWidth="1" min="1" max="1" width="12.28515625"/>
    <col customWidth="1" min="2" max="2" width="19.7109375"/>
    <col customWidth="1" min="3" max="3" width="17.140625"/>
  </cols>
  <sheetData>
    <row r="1" ht="18.75">
      <c r="A1" s="110" t="s">
        <v>132</v>
      </c>
      <c r="B1" s="110"/>
      <c r="C1" s="110"/>
      <c r="D1" s="110"/>
    </row>
    <row r="2">
      <c r="A2" s="12" t="s">
        <v>115</v>
      </c>
      <c r="B2" s="12" t="s">
        <v>1</v>
      </c>
      <c r="C2" s="12" t="s">
        <v>116</v>
      </c>
      <c r="D2" s="12" t="s">
        <v>18</v>
      </c>
    </row>
    <row r="3">
      <c r="A3" s="12"/>
      <c r="B3" s="105" t="s">
        <v>27</v>
      </c>
      <c r="C3" s="12"/>
      <c r="D3" s="12"/>
    </row>
    <row r="4" ht="30">
      <c r="A4" s="12"/>
      <c r="B4" s="105" t="s">
        <v>29</v>
      </c>
      <c r="C4" s="12"/>
      <c r="D4" s="12"/>
    </row>
    <row r="5" ht="30">
      <c r="A5" s="12"/>
      <c r="B5" s="105" t="s">
        <v>33</v>
      </c>
      <c r="C5" s="12"/>
      <c r="D5" s="12"/>
    </row>
    <row r="6">
      <c r="A6" s="12"/>
      <c r="B6" s="105" t="s">
        <v>21</v>
      </c>
      <c r="C6" s="12"/>
      <c r="D6" s="12"/>
    </row>
    <row r="7">
      <c r="A7" s="12"/>
      <c r="B7" s="105" t="s">
        <v>23</v>
      </c>
      <c r="C7" s="12"/>
      <c r="D7" s="12"/>
    </row>
    <row r="8" ht="30">
      <c r="A8" s="12"/>
      <c r="B8" s="105" t="s">
        <v>19</v>
      </c>
      <c r="C8" s="12"/>
      <c r="D8" s="12"/>
    </row>
    <row r="9" ht="28.5">
      <c r="A9" s="12"/>
      <c r="B9" s="106" t="s">
        <v>25</v>
      </c>
      <c r="C9" s="12"/>
      <c r="D9" s="12"/>
    </row>
    <row r="10" ht="28.5">
      <c r="A10" s="12"/>
      <c r="B10" s="108" t="s">
        <v>31</v>
      </c>
      <c r="C10" s="12"/>
      <c r="D10" s="12"/>
    </row>
    <row r="11" ht="28.5">
      <c r="A11" s="12"/>
      <c r="B11" s="108" t="s">
        <v>35</v>
      </c>
      <c r="C11" s="12"/>
      <c r="D11" s="12"/>
    </row>
    <row r="12">
      <c r="A12" s="12"/>
      <c r="B12" s="44"/>
      <c r="C12" s="12"/>
      <c r="D12" s="12"/>
    </row>
    <row r="13">
      <c r="A13" s="12"/>
      <c r="B13" s="43"/>
      <c r="C13" s="12"/>
      <c r="D13" s="12"/>
    </row>
    <row r="14">
      <c r="A14" s="12"/>
      <c r="B14" s="44"/>
      <c r="C14" s="12"/>
      <c r="D14" s="12"/>
    </row>
    <row r="15">
      <c r="A15" s="12"/>
      <c r="B15" s="43"/>
      <c r="C15" s="12"/>
      <c r="D15" s="12"/>
    </row>
    <row r="16">
      <c r="A16" s="12"/>
      <c r="B16" s="43"/>
      <c r="C16" s="12"/>
      <c r="D16" s="12"/>
    </row>
    <row r="17">
      <c r="A17" s="12"/>
      <c r="B17" s="43"/>
      <c r="C17" s="12"/>
      <c r="D17" s="12"/>
    </row>
    <row r="18">
      <c r="A18" s="12"/>
      <c r="B18" s="43"/>
      <c r="C18" s="12"/>
      <c r="D18" s="12"/>
      <c r="F18" s="2" t="s">
        <v>120</v>
      </c>
    </row>
    <row r="19">
      <c r="A19" s="12"/>
      <c r="B19" s="37"/>
      <c r="C19" s="12"/>
      <c r="D19" s="12"/>
    </row>
    <row r="21">
      <c r="B21" s="2"/>
    </row>
    <row r="22">
      <c r="B22" t="s">
        <v>121</v>
      </c>
    </row>
    <row r="23">
      <c r="A23" s="12" t="s">
        <v>115</v>
      </c>
      <c r="B23" s="12" t="s">
        <v>1</v>
      </c>
      <c r="C23" s="12" t="s">
        <v>122</v>
      </c>
      <c r="D23" s="12" t="s">
        <v>42</v>
      </c>
    </row>
    <row r="24">
      <c r="A24" s="13"/>
      <c r="B24" s="37"/>
      <c r="C24" s="116"/>
      <c r="D24" s="121"/>
    </row>
  </sheetData>
  <sortState ref="A3:D14">
    <sortCondition descending="1" ref="C3"/>
  </sortState>
  <mergeCells count="1">
    <mergeCell ref="A1:D1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R7-Office/2024.1.1.375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Веб Праздникмастер</cp:lastModifiedBy>
  <cp:revision>9</cp:revision>
  <dcterms:created xsi:type="dcterms:W3CDTF">2015-06-03T11:10:34Z</dcterms:created>
  <dcterms:modified xsi:type="dcterms:W3CDTF">2025-06-19T13:00:47Z</dcterms:modified>
</cp:coreProperties>
</file>