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765" windowHeight="7755"/>
  </bookViews>
  <sheets>
    <sheet name="Общий протокол" sheetId="1" r:id="rId1"/>
    <sheet name="Лист1" sheetId="11" r:id="rId2"/>
    <sheet name="Команды и темы" sheetId="10" r:id="rId3"/>
    <sheet name="Гран-при" sheetId="2" r:id="rId4"/>
    <sheet name="Платформы" sheetId="3" r:id="rId5"/>
    <sheet name="Ростовые фигуры" sheetId="4" r:id="rId6"/>
    <sheet name="Чёрный ящик" sheetId="5" r:id="rId7"/>
    <sheet name="Букет для доставки" sheetId="6" r:id="rId8"/>
    <sheet name="Малая скульптура" sheetId="7" r:id="rId9"/>
    <sheet name="Головной убор" sheetId="8" r:id="rId10"/>
  </sheets>
  <calcPr calcId="152511"/>
</workbook>
</file>

<file path=xl/calcChain.xml><?xml version="1.0" encoding="utf-8"?>
<calcChain xmlns="http://schemas.openxmlformats.org/spreadsheetml/2006/main">
  <c r="AA150" i="1" l="1"/>
  <c r="AA149" i="1"/>
  <c r="AA148" i="1"/>
  <c r="AA147" i="1"/>
  <c r="AA146" i="1"/>
  <c r="AA145" i="1"/>
  <c r="AA144" i="1"/>
  <c r="W150" i="1"/>
  <c r="W149" i="1"/>
  <c r="W148" i="1"/>
  <c r="W147" i="1"/>
  <c r="W146" i="1"/>
  <c r="W145" i="1"/>
  <c r="W144" i="1"/>
  <c r="S151" i="1"/>
  <c r="S152" i="1"/>
  <c r="S153" i="1"/>
  <c r="S154" i="1"/>
  <c r="S155" i="1"/>
  <c r="S156" i="1"/>
  <c r="O150" i="1"/>
  <c r="O151" i="1"/>
  <c r="O152" i="1"/>
  <c r="O153" i="1"/>
  <c r="O154" i="1"/>
  <c r="O155" i="1"/>
  <c r="O156" i="1"/>
  <c r="S150" i="1"/>
  <c r="S149" i="1"/>
  <c r="S148" i="1"/>
  <c r="S147" i="1"/>
  <c r="S146" i="1"/>
  <c r="S145" i="1"/>
  <c r="S144" i="1"/>
  <c r="O149" i="1"/>
  <c r="O148" i="1"/>
  <c r="O147" i="1"/>
  <c r="O146" i="1"/>
  <c r="O145" i="1"/>
  <c r="O144" i="1"/>
  <c r="I202" i="1"/>
  <c r="I203" i="1"/>
  <c r="I204" i="1"/>
  <c r="I205" i="1"/>
  <c r="I206" i="1"/>
  <c r="G202" i="1"/>
  <c r="G203" i="1"/>
  <c r="G204" i="1"/>
  <c r="G205" i="1"/>
  <c r="G206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F172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97" i="1" l="1"/>
  <c r="I197" i="1" s="1"/>
  <c r="G198" i="1"/>
  <c r="I198" i="1" s="1"/>
  <c r="G199" i="1"/>
  <c r="I199" i="1" s="1"/>
  <c r="G196" i="1"/>
  <c r="I196" i="1" s="1"/>
  <c r="G195" i="1"/>
  <c r="I195" i="1" s="1"/>
  <c r="G201" i="1"/>
  <c r="I201" i="1" s="1"/>
  <c r="G200" i="1"/>
  <c r="I200" i="1" s="1"/>
  <c r="F88" i="1"/>
  <c r="D6" i="1"/>
  <c r="D5" i="1"/>
  <c r="D4" i="1"/>
  <c r="E321" i="1" l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41" i="1"/>
  <c r="F341" i="1"/>
  <c r="E342" i="1"/>
  <c r="F342" i="1"/>
  <c r="E343" i="1"/>
  <c r="F343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F274" i="1"/>
  <c r="G274" i="1"/>
  <c r="H274" i="1"/>
  <c r="F275" i="1"/>
  <c r="G275" i="1"/>
  <c r="H275" i="1"/>
  <c r="F276" i="1"/>
  <c r="G276" i="1"/>
  <c r="H276" i="1"/>
  <c r="F277" i="1"/>
  <c r="G277" i="1"/>
  <c r="H277" i="1"/>
  <c r="F278" i="1"/>
  <c r="G278" i="1"/>
  <c r="H278" i="1"/>
  <c r="F279" i="1"/>
  <c r="G279" i="1"/>
  <c r="H279" i="1"/>
  <c r="F280" i="1"/>
  <c r="G280" i="1"/>
  <c r="H280" i="1"/>
  <c r="F281" i="1"/>
  <c r="G281" i="1"/>
  <c r="H281" i="1"/>
  <c r="F282" i="1"/>
  <c r="G282" i="1"/>
  <c r="H282" i="1"/>
  <c r="F283" i="1"/>
  <c r="G283" i="1"/>
  <c r="H283" i="1"/>
  <c r="F284" i="1"/>
  <c r="G284" i="1"/>
  <c r="H284" i="1"/>
  <c r="F285" i="1"/>
  <c r="G285" i="1"/>
  <c r="H285" i="1"/>
  <c r="F286" i="1"/>
  <c r="G286" i="1"/>
  <c r="H286" i="1"/>
  <c r="F287" i="1"/>
  <c r="G287" i="1"/>
  <c r="H287" i="1"/>
  <c r="F288" i="1"/>
  <c r="G288" i="1"/>
  <c r="H288" i="1"/>
  <c r="F289" i="1"/>
  <c r="G289" i="1"/>
  <c r="H289" i="1"/>
  <c r="F290" i="1"/>
  <c r="G290" i="1"/>
  <c r="H290" i="1"/>
  <c r="E290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74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F232" i="1"/>
  <c r="G232" i="1"/>
  <c r="H232" i="1"/>
  <c r="F233" i="1"/>
  <c r="G233" i="1"/>
  <c r="H233" i="1"/>
  <c r="F234" i="1"/>
  <c r="G234" i="1"/>
  <c r="H234" i="1"/>
  <c r="F235" i="1"/>
  <c r="G235" i="1"/>
  <c r="H235" i="1"/>
  <c r="F236" i="1"/>
  <c r="G236" i="1"/>
  <c r="H236" i="1"/>
  <c r="F237" i="1"/>
  <c r="G237" i="1"/>
  <c r="H237" i="1"/>
  <c r="F238" i="1"/>
  <c r="G238" i="1"/>
  <c r="H238" i="1"/>
  <c r="F239" i="1"/>
  <c r="G239" i="1"/>
  <c r="H239" i="1"/>
  <c r="F240" i="1"/>
  <c r="G240" i="1"/>
  <c r="H240" i="1"/>
  <c r="F241" i="1"/>
  <c r="G241" i="1"/>
  <c r="H241" i="1"/>
  <c r="F242" i="1"/>
  <c r="G242" i="1"/>
  <c r="H242" i="1"/>
  <c r="F243" i="1"/>
  <c r="G243" i="1"/>
  <c r="H243" i="1"/>
  <c r="F244" i="1"/>
  <c r="G244" i="1"/>
  <c r="H244" i="1"/>
  <c r="F245" i="1"/>
  <c r="G245" i="1"/>
  <c r="H245" i="1"/>
  <c r="F246" i="1"/>
  <c r="G246" i="1"/>
  <c r="H246" i="1"/>
  <c r="F247" i="1"/>
  <c r="G247" i="1"/>
  <c r="H247" i="1"/>
  <c r="F248" i="1"/>
  <c r="G248" i="1"/>
  <c r="H248" i="1"/>
  <c r="F249" i="1"/>
  <c r="G249" i="1"/>
  <c r="H249" i="1"/>
  <c r="F250" i="1"/>
  <c r="G250" i="1"/>
  <c r="H250" i="1"/>
  <c r="E232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AE156" i="1"/>
  <c r="AE143" i="1"/>
  <c r="AE142" i="1"/>
  <c r="AE141" i="1"/>
  <c r="AE140" i="1"/>
  <c r="AE139" i="1"/>
  <c r="AE138" i="1"/>
  <c r="AE137" i="1"/>
  <c r="AE136" i="1"/>
  <c r="AE135" i="1"/>
  <c r="AE134" i="1"/>
  <c r="AE133" i="1"/>
  <c r="AE132" i="1"/>
  <c r="AE131" i="1"/>
  <c r="AE130" i="1"/>
  <c r="AE129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A156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D18" i="1"/>
  <c r="D17" i="1"/>
  <c r="D16" i="1"/>
  <c r="D15" i="1"/>
  <c r="D14" i="1"/>
  <c r="D13" i="1"/>
  <c r="D12" i="1"/>
  <c r="D11" i="1"/>
  <c r="D10" i="1"/>
  <c r="D9" i="1"/>
  <c r="D8" i="1"/>
  <c r="D7" i="1"/>
  <c r="D3" i="1"/>
  <c r="AS38" i="1"/>
  <c r="AS37" i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C18" i="1" l="1"/>
  <c r="AC17" i="1"/>
  <c r="AC16" i="1"/>
  <c r="AC15" i="1"/>
  <c r="AC14" i="1"/>
  <c r="X15" i="1"/>
  <c r="W15" i="1"/>
  <c r="V15" i="1"/>
  <c r="U15" i="1"/>
  <c r="X14" i="1"/>
  <c r="W14" i="1"/>
  <c r="V14" i="1"/>
  <c r="U14" i="1"/>
  <c r="N18" i="1"/>
  <c r="O18" i="1" s="1"/>
  <c r="M18" i="1"/>
  <c r="L18" i="1"/>
  <c r="K18" i="1"/>
  <c r="N17" i="1"/>
  <c r="M17" i="1"/>
  <c r="L17" i="1"/>
  <c r="K17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3" i="1"/>
  <c r="O17" i="1" l="1"/>
  <c r="S139" i="1"/>
  <c r="W317" i="1" l="1"/>
  <c r="W316" i="1"/>
  <c r="W315" i="1"/>
  <c r="S317" i="1"/>
  <c r="S316" i="1"/>
  <c r="S315" i="1"/>
  <c r="O317" i="1"/>
  <c r="O316" i="1"/>
  <c r="O315" i="1"/>
  <c r="K317" i="1"/>
  <c r="K316" i="1"/>
  <c r="K315" i="1"/>
  <c r="G317" i="1"/>
  <c r="G316" i="1"/>
  <c r="G315" i="1"/>
  <c r="G343" i="1" l="1"/>
  <c r="I343" i="1" s="1"/>
  <c r="G341" i="1"/>
  <c r="I341" i="1" s="1"/>
  <c r="G342" i="1"/>
  <c r="I342" i="1" s="1"/>
  <c r="I274" i="1"/>
  <c r="K274" i="1" s="1"/>
  <c r="W143" i="1"/>
  <c r="W142" i="1"/>
  <c r="S143" i="1"/>
  <c r="S142" i="1"/>
  <c r="O143" i="1"/>
  <c r="O142" i="1"/>
  <c r="K143" i="1"/>
  <c r="K142" i="1"/>
  <c r="G193" i="1" l="1"/>
  <c r="I193" i="1" s="1"/>
  <c r="G194" i="1"/>
  <c r="I194" i="1" s="1"/>
  <c r="X13" i="1"/>
  <c r="W13" i="1"/>
  <c r="V13" i="1"/>
  <c r="X12" i="1"/>
  <c r="W12" i="1"/>
  <c r="V12" i="1"/>
  <c r="X11" i="1"/>
  <c r="W11" i="1"/>
  <c r="V11" i="1"/>
  <c r="X10" i="1"/>
  <c r="W10" i="1"/>
  <c r="V10" i="1"/>
  <c r="X9" i="1"/>
  <c r="W9" i="1"/>
  <c r="V9" i="1"/>
  <c r="X8" i="1"/>
  <c r="W8" i="1"/>
  <c r="V8" i="1"/>
  <c r="X7" i="1"/>
  <c r="W7" i="1"/>
  <c r="V7" i="1"/>
  <c r="X6" i="1"/>
  <c r="W6" i="1"/>
  <c r="V6" i="1"/>
  <c r="X5" i="1"/>
  <c r="W5" i="1"/>
  <c r="V5" i="1"/>
  <c r="X4" i="1"/>
  <c r="W4" i="1"/>
  <c r="V4" i="1"/>
  <c r="X3" i="1"/>
  <c r="W3" i="1"/>
  <c r="V3" i="1"/>
  <c r="U13" i="1"/>
  <c r="U12" i="1"/>
  <c r="U11" i="1"/>
  <c r="U10" i="1"/>
  <c r="U9" i="1"/>
  <c r="U8" i="1"/>
  <c r="U7" i="1"/>
  <c r="U6" i="1"/>
  <c r="U5" i="1"/>
  <c r="U4" i="1"/>
  <c r="U3" i="1"/>
  <c r="AA314" i="1" l="1"/>
  <c r="AA313" i="1"/>
  <c r="AA312" i="1"/>
  <c r="W314" i="1"/>
  <c r="W313" i="1"/>
  <c r="W312" i="1"/>
  <c r="W306" i="1"/>
  <c r="S314" i="1"/>
  <c r="S313" i="1"/>
  <c r="S312" i="1"/>
  <c r="O314" i="1"/>
  <c r="O313" i="1"/>
  <c r="O312" i="1"/>
  <c r="O299" i="1"/>
  <c r="K314" i="1"/>
  <c r="K313" i="1"/>
  <c r="K312" i="1"/>
  <c r="G314" i="1"/>
  <c r="G313" i="1"/>
  <c r="G312" i="1"/>
  <c r="I212" i="1"/>
  <c r="G338" i="1" l="1"/>
  <c r="I338" i="1" s="1"/>
  <c r="G340" i="1"/>
  <c r="I340" i="1" s="1"/>
  <c r="G339" i="1"/>
  <c r="I339" i="1" s="1"/>
  <c r="R15" i="1"/>
  <c r="R14" i="1"/>
  <c r="R13" i="1"/>
  <c r="R12" i="1"/>
  <c r="R11" i="1"/>
  <c r="R10" i="1"/>
  <c r="R9" i="1"/>
  <c r="R8" i="1"/>
  <c r="R7" i="1"/>
  <c r="R6" i="1"/>
  <c r="R5" i="1"/>
  <c r="R4" i="1"/>
  <c r="Q15" i="1"/>
  <c r="Q14" i="1"/>
  <c r="Q13" i="1"/>
  <c r="Q12" i="1"/>
  <c r="Q11" i="1"/>
  <c r="Q10" i="1"/>
  <c r="Q9" i="1"/>
  <c r="Q8" i="1"/>
  <c r="Q7" i="1"/>
  <c r="Q6" i="1"/>
  <c r="Q5" i="1"/>
  <c r="Q4" i="1"/>
  <c r="P15" i="1"/>
  <c r="P14" i="1"/>
  <c r="P13" i="1"/>
  <c r="P12" i="1"/>
  <c r="P11" i="1"/>
  <c r="P10" i="1"/>
  <c r="P9" i="1"/>
  <c r="P8" i="1"/>
  <c r="P7" i="1"/>
  <c r="P6" i="1"/>
  <c r="P5" i="1"/>
  <c r="P4" i="1"/>
  <c r="R3" i="1"/>
  <c r="Q3" i="1"/>
  <c r="P3" i="1"/>
  <c r="AA311" i="1"/>
  <c r="W311" i="1"/>
  <c r="S311" i="1"/>
  <c r="O311" i="1"/>
  <c r="K311" i="1"/>
  <c r="G311" i="1"/>
  <c r="AA124" i="1"/>
  <c r="G337" i="1" l="1"/>
  <c r="I337" i="1" s="1"/>
  <c r="N16" i="1"/>
  <c r="M16" i="1"/>
  <c r="L16" i="1"/>
  <c r="N15" i="1"/>
  <c r="M15" i="1"/>
  <c r="AB15" i="1" s="1"/>
  <c r="L15" i="1"/>
  <c r="AA15" i="1" s="1"/>
  <c r="N14" i="1"/>
  <c r="M14" i="1"/>
  <c r="AB14" i="1" s="1"/>
  <c r="L14" i="1"/>
  <c r="AA14" i="1" s="1"/>
  <c r="N13" i="1"/>
  <c r="M13" i="1"/>
  <c r="AB13" i="1" s="1"/>
  <c r="L13" i="1"/>
  <c r="AA13" i="1" s="1"/>
  <c r="N12" i="1"/>
  <c r="M12" i="1"/>
  <c r="AB12" i="1" s="1"/>
  <c r="L12" i="1"/>
  <c r="AA12" i="1" s="1"/>
  <c r="N11" i="1"/>
  <c r="M11" i="1"/>
  <c r="AB11" i="1" s="1"/>
  <c r="L11" i="1"/>
  <c r="AA11" i="1" s="1"/>
  <c r="N10" i="1"/>
  <c r="M10" i="1"/>
  <c r="AB10" i="1" s="1"/>
  <c r="L10" i="1"/>
  <c r="AA10" i="1" s="1"/>
  <c r="N9" i="1"/>
  <c r="M9" i="1"/>
  <c r="AB9" i="1" s="1"/>
  <c r="L9" i="1"/>
  <c r="AA9" i="1" s="1"/>
  <c r="N8" i="1"/>
  <c r="M8" i="1"/>
  <c r="AB8" i="1" s="1"/>
  <c r="L8" i="1"/>
  <c r="AA8" i="1" s="1"/>
  <c r="N7" i="1"/>
  <c r="M7" i="1"/>
  <c r="AB7" i="1" s="1"/>
  <c r="L7" i="1"/>
  <c r="AA7" i="1" s="1"/>
  <c r="N6" i="1"/>
  <c r="M6" i="1"/>
  <c r="AB6" i="1" s="1"/>
  <c r="L6" i="1"/>
  <c r="AA6" i="1" s="1"/>
  <c r="N5" i="1"/>
  <c r="M5" i="1"/>
  <c r="AB5" i="1" s="1"/>
  <c r="L5" i="1"/>
  <c r="AA5" i="1" s="1"/>
  <c r="N4" i="1"/>
  <c r="M4" i="1"/>
  <c r="AB4" i="1" s="1"/>
  <c r="L4" i="1"/>
  <c r="AA4" i="1" s="1"/>
  <c r="N3" i="1"/>
  <c r="M3" i="1"/>
  <c r="AB3" i="1" s="1"/>
  <c r="L3" i="1"/>
  <c r="AA3" i="1" s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O15" i="1" l="1"/>
  <c r="O3" i="1"/>
  <c r="O7" i="1"/>
  <c r="O11" i="1"/>
  <c r="O4" i="1"/>
  <c r="O8" i="1"/>
  <c r="O12" i="1"/>
  <c r="O16" i="1"/>
  <c r="O5" i="1"/>
  <c r="O9" i="1"/>
  <c r="O13" i="1"/>
  <c r="O6" i="1"/>
  <c r="O14" i="1"/>
  <c r="O10" i="1"/>
  <c r="AA310" i="1"/>
  <c r="W310" i="1"/>
  <c r="S310" i="1"/>
  <c r="O310" i="1"/>
  <c r="K310" i="1"/>
  <c r="G310" i="1"/>
  <c r="AA309" i="1"/>
  <c r="W309" i="1"/>
  <c r="S309" i="1"/>
  <c r="O309" i="1"/>
  <c r="K309" i="1"/>
  <c r="G309" i="1"/>
  <c r="D250" i="1"/>
  <c r="AM228" i="1"/>
  <c r="AG228" i="1"/>
  <c r="AA228" i="1"/>
  <c r="U228" i="1"/>
  <c r="O228" i="1"/>
  <c r="I228" i="1"/>
  <c r="G336" i="1" l="1"/>
  <c r="I336" i="1" s="1"/>
  <c r="I250" i="1"/>
  <c r="K250" i="1" s="1"/>
  <c r="G335" i="1"/>
  <c r="I335" i="1" s="1"/>
  <c r="W156" i="1"/>
  <c r="W141" i="1"/>
  <c r="S141" i="1"/>
  <c r="O141" i="1"/>
  <c r="K141" i="1"/>
  <c r="W140" i="1"/>
  <c r="S140" i="1"/>
  <c r="O140" i="1"/>
  <c r="K140" i="1"/>
  <c r="W139" i="1"/>
  <c r="O139" i="1"/>
  <c r="K139" i="1"/>
  <c r="D276" i="1"/>
  <c r="D249" i="1"/>
  <c r="AM227" i="1"/>
  <c r="AG227" i="1"/>
  <c r="AA227" i="1"/>
  <c r="U227" i="1"/>
  <c r="O227" i="1"/>
  <c r="I227" i="1"/>
  <c r="O254" i="1"/>
  <c r="I249" i="1" l="1"/>
  <c r="K249" i="1" s="1"/>
  <c r="G192" i="1"/>
  <c r="I192" i="1" s="1"/>
  <c r="G191" i="1"/>
  <c r="I191" i="1" s="1"/>
  <c r="G190" i="1"/>
  <c r="I190" i="1" s="1"/>
  <c r="I276" i="1"/>
  <c r="K276" i="1" s="1"/>
  <c r="U23" i="1"/>
  <c r="AA23" i="1"/>
  <c r="U24" i="1"/>
  <c r="AA24" i="1"/>
  <c r="U25" i="1"/>
  <c r="AA25" i="1"/>
  <c r="U26" i="1"/>
  <c r="AA26" i="1"/>
  <c r="U27" i="1"/>
  <c r="AA27" i="1"/>
  <c r="U28" i="1"/>
  <c r="AA28" i="1"/>
  <c r="U29" i="1"/>
  <c r="AA29" i="1"/>
  <c r="U30" i="1"/>
  <c r="AA30" i="1"/>
  <c r="U31" i="1"/>
  <c r="AA31" i="1"/>
  <c r="U32" i="1"/>
  <c r="AA32" i="1"/>
  <c r="U33" i="1"/>
  <c r="AA33" i="1"/>
  <c r="U34" i="1"/>
  <c r="AA34" i="1"/>
  <c r="U35" i="1"/>
  <c r="AA35" i="1"/>
  <c r="U36" i="1"/>
  <c r="AA36" i="1"/>
  <c r="U37" i="1"/>
  <c r="AA37" i="1"/>
  <c r="U38" i="1"/>
  <c r="AA38" i="1"/>
  <c r="AC13" i="1" l="1"/>
  <c r="AC12" i="1"/>
  <c r="AC11" i="1"/>
  <c r="AC10" i="1"/>
  <c r="AC9" i="1"/>
  <c r="AC8" i="1"/>
  <c r="AC7" i="1"/>
  <c r="AC6" i="1"/>
  <c r="AC5" i="1"/>
  <c r="AC4" i="1"/>
  <c r="AC3" i="1"/>
  <c r="AA129" i="1"/>
  <c r="AA128" i="1"/>
  <c r="AA127" i="1"/>
  <c r="AA126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G132" i="1"/>
  <c r="G131" i="1"/>
  <c r="G130" i="1"/>
  <c r="G129" i="1"/>
  <c r="G128" i="1"/>
  <c r="G127" i="1"/>
  <c r="G126" i="1"/>
  <c r="AA308" i="1"/>
  <c r="W308" i="1"/>
  <c r="S308" i="1"/>
  <c r="O308" i="1"/>
  <c r="K308" i="1"/>
  <c r="G308" i="1"/>
  <c r="AA307" i="1"/>
  <c r="W307" i="1"/>
  <c r="S307" i="1"/>
  <c r="O307" i="1"/>
  <c r="K307" i="1"/>
  <c r="G307" i="1"/>
  <c r="AA306" i="1"/>
  <c r="S306" i="1"/>
  <c r="O306" i="1"/>
  <c r="K306" i="1"/>
  <c r="G306" i="1"/>
  <c r="AA305" i="1"/>
  <c r="W305" i="1"/>
  <c r="S305" i="1"/>
  <c r="O305" i="1"/>
  <c r="K305" i="1"/>
  <c r="G305" i="1"/>
  <c r="AA304" i="1"/>
  <c r="W304" i="1"/>
  <c r="S304" i="1"/>
  <c r="O304" i="1"/>
  <c r="K304" i="1"/>
  <c r="G304" i="1"/>
  <c r="AA303" i="1"/>
  <c r="W303" i="1"/>
  <c r="S303" i="1"/>
  <c r="O303" i="1"/>
  <c r="K303" i="1"/>
  <c r="G303" i="1"/>
  <c r="AA302" i="1"/>
  <c r="W302" i="1"/>
  <c r="S302" i="1"/>
  <c r="O302" i="1"/>
  <c r="K302" i="1"/>
  <c r="G302" i="1"/>
  <c r="AA301" i="1"/>
  <c r="W301" i="1"/>
  <c r="S301" i="1"/>
  <c r="O301" i="1"/>
  <c r="K301" i="1"/>
  <c r="G301" i="1"/>
  <c r="AA300" i="1"/>
  <c r="W300" i="1"/>
  <c r="S300" i="1"/>
  <c r="O300" i="1"/>
  <c r="K300" i="1"/>
  <c r="G300" i="1"/>
  <c r="AA299" i="1"/>
  <c r="W299" i="1"/>
  <c r="S299" i="1"/>
  <c r="K299" i="1"/>
  <c r="G299" i="1"/>
  <c r="AA298" i="1"/>
  <c r="W298" i="1"/>
  <c r="S298" i="1"/>
  <c r="O298" i="1"/>
  <c r="K298" i="1"/>
  <c r="G298" i="1"/>
  <c r="AA297" i="1"/>
  <c r="W297" i="1"/>
  <c r="S297" i="1"/>
  <c r="O297" i="1"/>
  <c r="K297" i="1"/>
  <c r="G297" i="1"/>
  <c r="AA296" i="1"/>
  <c r="W296" i="1"/>
  <c r="S296" i="1"/>
  <c r="O296" i="1"/>
  <c r="K296" i="1"/>
  <c r="G296" i="1"/>
  <c r="AA295" i="1"/>
  <c r="W295" i="1"/>
  <c r="S295" i="1"/>
  <c r="O295" i="1"/>
  <c r="K295" i="1"/>
  <c r="G295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5" i="1"/>
  <c r="AM270" i="1"/>
  <c r="AG270" i="1"/>
  <c r="AA270" i="1"/>
  <c r="U270" i="1"/>
  <c r="O270" i="1"/>
  <c r="I270" i="1"/>
  <c r="AM269" i="1"/>
  <c r="AG269" i="1"/>
  <c r="AA269" i="1"/>
  <c r="U269" i="1"/>
  <c r="O269" i="1"/>
  <c r="I269" i="1"/>
  <c r="AM268" i="1"/>
  <c r="AG268" i="1"/>
  <c r="AA268" i="1"/>
  <c r="U268" i="1"/>
  <c r="O268" i="1"/>
  <c r="I268" i="1"/>
  <c r="AM267" i="1"/>
  <c r="AG267" i="1"/>
  <c r="AA267" i="1"/>
  <c r="U267" i="1"/>
  <c r="O267" i="1"/>
  <c r="I267" i="1"/>
  <c r="AM266" i="1"/>
  <c r="AG266" i="1"/>
  <c r="AA266" i="1"/>
  <c r="U266" i="1"/>
  <c r="O266" i="1"/>
  <c r="I266" i="1"/>
  <c r="AM265" i="1"/>
  <c r="AG265" i="1"/>
  <c r="AA265" i="1"/>
  <c r="U265" i="1"/>
  <c r="O265" i="1"/>
  <c r="I265" i="1"/>
  <c r="AM264" i="1"/>
  <c r="AG264" i="1"/>
  <c r="AA264" i="1"/>
  <c r="U264" i="1"/>
  <c r="O264" i="1"/>
  <c r="I264" i="1"/>
  <c r="AM263" i="1"/>
  <c r="AG263" i="1"/>
  <c r="AA263" i="1"/>
  <c r="U263" i="1"/>
  <c r="O263" i="1"/>
  <c r="I263" i="1"/>
  <c r="AM262" i="1"/>
  <c r="AG262" i="1"/>
  <c r="AA262" i="1"/>
  <c r="U262" i="1"/>
  <c r="O262" i="1"/>
  <c r="I262" i="1"/>
  <c r="AM261" i="1"/>
  <c r="AG261" i="1"/>
  <c r="AA261" i="1"/>
  <c r="U261" i="1"/>
  <c r="O261" i="1"/>
  <c r="I261" i="1"/>
  <c r="AM260" i="1"/>
  <c r="AG260" i="1"/>
  <c r="AA260" i="1"/>
  <c r="U260" i="1"/>
  <c r="O260" i="1"/>
  <c r="I260" i="1"/>
  <c r="AM259" i="1"/>
  <c r="AG259" i="1"/>
  <c r="AA259" i="1"/>
  <c r="U259" i="1"/>
  <c r="O259" i="1"/>
  <c r="I259" i="1"/>
  <c r="AM258" i="1"/>
  <c r="AG258" i="1"/>
  <c r="AA258" i="1"/>
  <c r="U258" i="1"/>
  <c r="O258" i="1"/>
  <c r="I258" i="1"/>
  <c r="AM257" i="1"/>
  <c r="AG257" i="1"/>
  <c r="AA257" i="1"/>
  <c r="U257" i="1"/>
  <c r="O257" i="1"/>
  <c r="I257" i="1"/>
  <c r="AM256" i="1"/>
  <c r="AG256" i="1"/>
  <c r="AA256" i="1"/>
  <c r="U256" i="1"/>
  <c r="I256" i="1"/>
  <c r="AM255" i="1"/>
  <c r="AG255" i="1"/>
  <c r="AA255" i="1"/>
  <c r="U255" i="1"/>
  <c r="O256" i="1"/>
  <c r="I255" i="1"/>
  <c r="AM254" i="1"/>
  <c r="AG254" i="1"/>
  <c r="AA254" i="1"/>
  <c r="U254" i="1"/>
  <c r="O255" i="1"/>
  <c r="I254" i="1"/>
  <c r="G328" i="1" l="1"/>
  <c r="I328" i="1" s="1"/>
  <c r="G334" i="1"/>
  <c r="I334" i="1" s="1"/>
  <c r="G324" i="1"/>
  <c r="I324" i="1" s="1"/>
  <c r="G332" i="1"/>
  <c r="I332" i="1" s="1"/>
  <c r="G330" i="1"/>
  <c r="I330" i="1" s="1"/>
  <c r="G329" i="1"/>
  <c r="I329" i="1" s="1"/>
  <c r="G323" i="1"/>
  <c r="I323" i="1" s="1"/>
  <c r="G327" i="1"/>
  <c r="I327" i="1" s="1"/>
  <c r="G181" i="1"/>
  <c r="I181" i="1" s="1"/>
  <c r="G325" i="1"/>
  <c r="I325" i="1" s="1"/>
  <c r="G331" i="1"/>
  <c r="I331" i="1" s="1"/>
  <c r="G333" i="1"/>
  <c r="I333" i="1" s="1"/>
  <c r="G186" i="1"/>
  <c r="I186" i="1" s="1"/>
  <c r="G188" i="1"/>
  <c r="I188" i="1" s="1"/>
  <c r="G189" i="1"/>
  <c r="I189" i="1" s="1"/>
  <c r="G321" i="1"/>
  <c r="I321" i="1" s="1"/>
  <c r="G322" i="1"/>
  <c r="I322" i="1" s="1"/>
  <c r="G326" i="1"/>
  <c r="I326" i="1" s="1"/>
  <c r="I282" i="1"/>
  <c r="K282" i="1" s="1"/>
  <c r="I283" i="1"/>
  <c r="K283" i="1" s="1"/>
  <c r="I286" i="1"/>
  <c r="K286" i="1" s="1"/>
  <c r="I290" i="1"/>
  <c r="K290" i="1" s="1"/>
  <c r="G177" i="1"/>
  <c r="I177" i="1" s="1"/>
  <c r="G185" i="1"/>
  <c r="I185" i="1" s="1"/>
  <c r="G179" i="1"/>
  <c r="I179" i="1" s="1"/>
  <c r="I285" i="1"/>
  <c r="K285" i="1" s="1"/>
  <c r="G182" i="1"/>
  <c r="I182" i="1" s="1"/>
  <c r="G184" i="1"/>
  <c r="I184" i="1" s="1"/>
  <c r="G183" i="1"/>
  <c r="I183" i="1" s="1"/>
  <c r="I280" i="1"/>
  <c r="K280" i="1" s="1"/>
  <c r="I288" i="1"/>
  <c r="K288" i="1" s="1"/>
  <c r="G178" i="1"/>
  <c r="I178" i="1" s="1"/>
  <c r="G180" i="1"/>
  <c r="I180" i="1" s="1"/>
  <c r="G187" i="1"/>
  <c r="I187" i="1" s="1"/>
  <c r="I289" i="1"/>
  <c r="K289" i="1" s="1"/>
  <c r="I287" i="1"/>
  <c r="K287" i="1" s="1"/>
  <c r="I284" i="1"/>
  <c r="K284" i="1" s="1"/>
  <c r="I281" i="1"/>
  <c r="K281" i="1" s="1"/>
  <c r="I279" i="1"/>
  <c r="K279" i="1" s="1"/>
  <c r="I278" i="1"/>
  <c r="K278" i="1" s="1"/>
  <c r="I277" i="1"/>
  <c r="K277" i="1" s="1"/>
  <c r="I275" i="1"/>
  <c r="K275" i="1" s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AM226" i="1"/>
  <c r="AG226" i="1"/>
  <c r="AA226" i="1"/>
  <c r="U226" i="1"/>
  <c r="O226" i="1"/>
  <c r="I226" i="1"/>
  <c r="AM225" i="1"/>
  <c r="AG225" i="1"/>
  <c r="AA225" i="1"/>
  <c r="U225" i="1"/>
  <c r="O225" i="1"/>
  <c r="I225" i="1"/>
  <c r="AM224" i="1"/>
  <c r="AG224" i="1"/>
  <c r="AA224" i="1"/>
  <c r="U224" i="1"/>
  <c r="O224" i="1"/>
  <c r="I224" i="1"/>
  <c r="AM223" i="1"/>
  <c r="AG223" i="1"/>
  <c r="AA223" i="1"/>
  <c r="U223" i="1"/>
  <c r="O223" i="1"/>
  <c r="I223" i="1"/>
  <c r="AM222" i="1"/>
  <c r="AG222" i="1"/>
  <c r="AA222" i="1"/>
  <c r="U222" i="1"/>
  <c r="O222" i="1"/>
  <c r="I222" i="1"/>
  <c r="AM221" i="1"/>
  <c r="AG221" i="1"/>
  <c r="AA221" i="1"/>
  <c r="U221" i="1"/>
  <c r="O221" i="1"/>
  <c r="I221" i="1"/>
  <c r="AM220" i="1"/>
  <c r="AG220" i="1"/>
  <c r="AA220" i="1"/>
  <c r="U220" i="1"/>
  <c r="O220" i="1"/>
  <c r="I220" i="1"/>
  <c r="AM219" i="1"/>
  <c r="AG219" i="1"/>
  <c r="AA219" i="1"/>
  <c r="U219" i="1"/>
  <c r="O219" i="1"/>
  <c r="I219" i="1"/>
  <c r="AM218" i="1"/>
  <c r="AG218" i="1"/>
  <c r="AA218" i="1"/>
  <c r="U218" i="1"/>
  <c r="O218" i="1"/>
  <c r="I218" i="1"/>
  <c r="AM217" i="1"/>
  <c r="AG217" i="1"/>
  <c r="AA217" i="1"/>
  <c r="U217" i="1"/>
  <c r="O217" i="1"/>
  <c r="I217" i="1"/>
  <c r="AM216" i="1"/>
  <c r="AG216" i="1"/>
  <c r="AA216" i="1"/>
  <c r="U216" i="1"/>
  <c r="O216" i="1"/>
  <c r="I216" i="1"/>
  <c r="AM215" i="1"/>
  <c r="AG215" i="1"/>
  <c r="AA215" i="1"/>
  <c r="U215" i="1"/>
  <c r="O215" i="1"/>
  <c r="I215" i="1"/>
  <c r="AM214" i="1"/>
  <c r="AG214" i="1"/>
  <c r="AA214" i="1"/>
  <c r="U214" i="1"/>
  <c r="O214" i="1"/>
  <c r="I214" i="1"/>
  <c r="AM213" i="1"/>
  <c r="AG213" i="1"/>
  <c r="AA213" i="1"/>
  <c r="U213" i="1"/>
  <c r="O213" i="1"/>
  <c r="I213" i="1"/>
  <c r="AM212" i="1"/>
  <c r="AG212" i="1"/>
  <c r="AA212" i="1"/>
  <c r="U212" i="1"/>
  <c r="O212" i="1"/>
  <c r="AM211" i="1"/>
  <c r="AG211" i="1"/>
  <c r="AA211" i="1"/>
  <c r="U211" i="1"/>
  <c r="O211" i="1"/>
  <c r="I211" i="1"/>
  <c r="AM210" i="1"/>
  <c r="AG210" i="1"/>
  <c r="AA210" i="1"/>
  <c r="U210" i="1"/>
  <c r="O210" i="1"/>
  <c r="I210" i="1"/>
  <c r="AA125" i="1"/>
  <c r="W125" i="1"/>
  <c r="S125" i="1"/>
  <c r="W124" i="1"/>
  <c r="S124" i="1"/>
  <c r="AA123" i="1"/>
  <c r="W123" i="1"/>
  <c r="S123" i="1"/>
  <c r="AA122" i="1"/>
  <c r="W122" i="1"/>
  <c r="S122" i="1"/>
  <c r="AA121" i="1"/>
  <c r="W121" i="1"/>
  <c r="S121" i="1"/>
  <c r="AA120" i="1"/>
  <c r="W120" i="1"/>
  <c r="S120" i="1"/>
  <c r="AA119" i="1"/>
  <c r="W119" i="1"/>
  <c r="S119" i="1"/>
  <c r="AA118" i="1"/>
  <c r="W118" i="1"/>
  <c r="S118" i="1"/>
  <c r="AA117" i="1"/>
  <c r="W117" i="1"/>
  <c r="S117" i="1"/>
  <c r="AA116" i="1"/>
  <c r="W116" i="1"/>
  <c r="S116" i="1"/>
  <c r="AA115" i="1"/>
  <c r="W115" i="1"/>
  <c r="S115" i="1"/>
  <c r="AA114" i="1"/>
  <c r="W114" i="1"/>
  <c r="S114" i="1"/>
  <c r="AA113" i="1"/>
  <c r="W113" i="1"/>
  <c r="S113" i="1"/>
  <c r="AA112" i="1"/>
  <c r="W112" i="1"/>
  <c r="S112" i="1"/>
  <c r="AA111" i="1"/>
  <c r="W111" i="1"/>
  <c r="S111" i="1"/>
  <c r="AA110" i="1"/>
  <c r="W110" i="1"/>
  <c r="S110" i="1"/>
  <c r="AA109" i="1"/>
  <c r="W109" i="1"/>
  <c r="S109" i="1"/>
  <c r="O125" i="1"/>
  <c r="K125" i="1"/>
  <c r="O124" i="1"/>
  <c r="K124" i="1"/>
  <c r="O123" i="1"/>
  <c r="K123" i="1"/>
  <c r="O122" i="1"/>
  <c r="K122" i="1"/>
  <c r="O121" i="1"/>
  <c r="K121" i="1"/>
  <c r="O120" i="1"/>
  <c r="K120" i="1"/>
  <c r="O119" i="1"/>
  <c r="K119" i="1"/>
  <c r="O118" i="1"/>
  <c r="K118" i="1"/>
  <c r="O117" i="1"/>
  <c r="K117" i="1"/>
  <c r="O116" i="1"/>
  <c r="K116" i="1"/>
  <c r="O115" i="1"/>
  <c r="K115" i="1"/>
  <c r="O114" i="1"/>
  <c r="K114" i="1"/>
  <c r="O113" i="1"/>
  <c r="K113" i="1"/>
  <c r="O112" i="1"/>
  <c r="K112" i="1"/>
  <c r="O111" i="1"/>
  <c r="K111" i="1"/>
  <c r="O110" i="1"/>
  <c r="K110" i="1"/>
  <c r="O109" i="1"/>
  <c r="K109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AM81" i="1"/>
  <c r="AG81" i="1"/>
  <c r="AA81" i="1"/>
  <c r="U81" i="1"/>
  <c r="O81" i="1"/>
  <c r="I81" i="1"/>
  <c r="AM80" i="1"/>
  <c r="AG80" i="1"/>
  <c r="AA80" i="1"/>
  <c r="U80" i="1"/>
  <c r="O80" i="1"/>
  <c r="I80" i="1"/>
  <c r="AM79" i="1"/>
  <c r="AG79" i="1"/>
  <c r="AA79" i="1"/>
  <c r="U79" i="1"/>
  <c r="O79" i="1"/>
  <c r="I79" i="1"/>
  <c r="AM78" i="1"/>
  <c r="AG78" i="1"/>
  <c r="AA78" i="1"/>
  <c r="U78" i="1"/>
  <c r="O78" i="1"/>
  <c r="I78" i="1"/>
  <c r="AM77" i="1"/>
  <c r="AG77" i="1"/>
  <c r="AA77" i="1"/>
  <c r="U77" i="1"/>
  <c r="O77" i="1"/>
  <c r="I77" i="1"/>
  <c r="AM76" i="1"/>
  <c r="AG76" i="1"/>
  <c r="AA76" i="1"/>
  <c r="U76" i="1"/>
  <c r="O76" i="1"/>
  <c r="I76" i="1"/>
  <c r="AM75" i="1"/>
  <c r="AG75" i="1"/>
  <c r="AA75" i="1"/>
  <c r="U75" i="1"/>
  <c r="O75" i="1"/>
  <c r="I75" i="1"/>
  <c r="AM74" i="1"/>
  <c r="AG74" i="1"/>
  <c r="AA74" i="1"/>
  <c r="U74" i="1"/>
  <c r="O74" i="1"/>
  <c r="I74" i="1"/>
  <c r="AM73" i="1"/>
  <c r="AG73" i="1"/>
  <c r="AA73" i="1"/>
  <c r="U73" i="1"/>
  <c r="O73" i="1"/>
  <c r="I73" i="1"/>
  <c r="AM72" i="1"/>
  <c r="AG72" i="1"/>
  <c r="AA72" i="1"/>
  <c r="U72" i="1"/>
  <c r="O72" i="1"/>
  <c r="I72" i="1"/>
  <c r="AM71" i="1"/>
  <c r="AG71" i="1"/>
  <c r="AA71" i="1"/>
  <c r="U71" i="1"/>
  <c r="O71" i="1"/>
  <c r="I71" i="1"/>
  <c r="AM70" i="1"/>
  <c r="AG70" i="1"/>
  <c r="AA70" i="1"/>
  <c r="U70" i="1"/>
  <c r="O70" i="1"/>
  <c r="I70" i="1"/>
  <c r="AM69" i="1"/>
  <c r="AG69" i="1"/>
  <c r="AA69" i="1"/>
  <c r="U69" i="1"/>
  <c r="O69" i="1"/>
  <c r="I69" i="1"/>
  <c r="AM68" i="1"/>
  <c r="AG68" i="1"/>
  <c r="AA68" i="1"/>
  <c r="U68" i="1"/>
  <c r="O68" i="1"/>
  <c r="I68" i="1"/>
  <c r="AM67" i="1"/>
  <c r="AG67" i="1"/>
  <c r="AA67" i="1"/>
  <c r="U67" i="1"/>
  <c r="O67" i="1"/>
  <c r="I67" i="1"/>
  <c r="AM66" i="1"/>
  <c r="AG66" i="1"/>
  <c r="AA66" i="1"/>
  <c r="U66" i="1"/>
  <c r="O66" i="1"/>
  <c r="I66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38" i="1"/>
  <c r="G176" i="1" l="1"/>
  <c r="I176" i="1" s="1"/>
  <c r="G172" i="1"/>
  <c r="I172" i="1" s="1"/>
  <c r="G168" i="1"/>
  <c r="I168" i="1" s="1"/>
  <c r="S11" i="1" s="1"/>
  <c r="G164" i="1"/>
  <c r="I164" i="1" s="1"/>
  <c r="S7" i="1" s="1"/>
  <c r="G160" i="1"/>
  <c r="I160" i="1" s="1"/>
  <c r="S3" i="1" s="1"/>
  <c r="G162" i="1"/>
  <c r="I162" i="1" s="1"/>
  <c r="S5" i="1" s="1"/>
  <c r="G166" i="1"/>
  <c r="I166" i="1" s="1"/>
  <c r="S9" i="1" s="1"/>
  <c r="G170" i="1"/>
  <c r="I170" i="1" s="1"/>
  <c r="S13" i="1" s="1"/>
  <c r="G174" i="1"/>
  <c r="I174" i="1" s="1"/>
  <c r="I247" i="1"/>
  <c r="G165" i="1"/>
  <c r="I165" i="1" s="1"/>
  <c r="S8" i="1" s="1"/>
  <c r="G169" i="1"/>
  <c r="I169" i="1" s="1"/>
  <c r="S12" i="1" s="1"/>
  <c r="G173" i="1"/>
  <c r="I173" i="1" s="1"/>
  <c r="G163" i="1"/>
  <c r="I163" i="1" s="1"/>
  <c r="S6" i="1" s="1"/>
  <c r="G167" i="1"/>
  <c r="I167" i="1" s="1"/>
  <c r="S10" i="1" s="1"/>
  <c r="G171" i="1"/>
  <c r="I171" i="1" s="1"/>
  <c r="G175" i="1"/>
  <c r="I175" i="1" s="1"/>
  <c r="I232" i="1"/>
  <c r="K232" i="1" s="1"/>
  <c r="Y3" i="1" s="1"/>
  <c r="I236" i="1"/>
  <c r="K236" i="1" s="1"/>
  <c r="Y7" i="1" s="1"/>
  <c r="I240" i="1"/>
  <c r="K240" i="1" s="1"/>
  <c r="Y11" i="1" s="1"/>
  <c r="I244" i="1"/>
  <c r="K244" i="1" s="1"/>
  <c r="Y15" i="1" s="1"/>
  <c r="I248" i="1"/>
  <c r="K248" i="1" s="1"/>
  <c r="I102" i="1"/>
  <c r="K102" i="1" s="1"/>
  <c r="I88" i="1"/>
  <c r="K88" i="1" s="1"/>
  <c r="I91" i="1"/>
  <c r="K91" i="1" s="1"/>
  <c r="I92" i="1"/>
  <c r="K92" i="1" s="1"/>
  <c r="I103" i="1"/>
  <c r="K103" i="1" s="1"/>
  <c r="I246" i="1"/>
  <c r="I233" i="1"/>
  <c r="K233" i="1" s="1"/>
  <c r="Y4" i="1" s="1"/>
  <c r="I234" i="1"/>
  <c r="K234" i="1" s="1"/>
  <c r="Y5" i="1" s="1"/>
  <c r="I237" i="1"/>
  <c r="K237" i="1" s="1"/>
  <c r="Y8" i="1" s="1"/>
  <c r="I238" i="1"/>
  <c r="K238" i="1" s="1"/>
  <c r="Y9" i="1" s="1"/>
  <c r="I241" i="1"/>
  <c r="K241" i="1" s="1"/>
  <c r="Y12" i="1" s="1"/>
  <c r="I242" i="1"/>
  <c r="I245" i="1"/>
  <c r="I235" i="1"/>
  <c r="K235" i="1" s="1"/>
  <c r="Y6" i="1" s="1"/>
  <c r="I239" i="1"/>
  <c r="K239" i="1" s="1"/>
  <c r="Y10" i="1" s="1"/>
  <c r="I243" i="1"/>
  <c r="K243" i="1" s="1"/>
  <c r="Y14" i="1" s="1"/>
  <c r="G161" i="1"/>
  <c r="I161" i="1" s="1"/>
  <c r="S4" i="1" s="1"/>
  <c r="I95" i="1"/>
  <c r="K95" i="1" s="1"/>
  <c r="I101" i="1"/>
  <c r="K101" i="1" s="1"/>
  <c r="I99" i="1"/>
  <c r="K99" i="1" s="1"/>
  <c r="I100" i="1"/>
  <c r="K100" i="1" s="1"/>
  <c r="I93" i="1"/>
  <c r="K93" i="1" s="1"/>
  <c r="I97" i="1"/>
  <c r="K97" i="1" s="1"/>
  <c r="I96" i="1"/>
  <c r="K96" i="1" s="1"/>
  <c r="I89" i="1"/>
  <c r="K89" i="1" s="1"/>
  <c r="I90" i="1"/>
  <c r="K90" i="1" s="1"/>
  <c r="I94" i="1"/>
  <c r="K94" i="1" s="1"/>
  <c r="I98" i="1"/>
  <c r="K98" i="1" s="1"/>
  <c r="S17" i="1"/>
  <c r="S15" i="1"/>
  <c r="S14" i="1"/>
  <c r="S16" i="1"/>
  <c r="S18" i="1"/>
  <c r="K246" i="1" l="1"/>
  <c r="AD17" i="1" s="1"/>
  <c r="K245" i="1"/>
  <c r="AD16" i="1" s="1"/>
  <c r="K242" i="1"/>
  <c r="Y13" i="1" s="1"/>
  <c r="K247" i="1"/>
  <c r="AD18" i="1" s="1"/>
  <c r="Z15" i="1"/>
  <c r="AD15" i="1" s="1"/>
  <c r="Z14" i="1"/>
  <c r="AD14" i="1" s="1"/>
  <c r="I50" i="1"/>
  <c r="K50" i="1" s="1"/>
  <c r="I56" i="1"/>
  <c r="K56" i="1" s="1"/>
  <c r="I52" i="1"/>
  <c r="K52" i="1" s="1"/>
  <c r="I59" i="1"/>
  <c r="K59" i="1" s="1"/>
  <c r="I55" i="1"/>
  <c r="K55" i="1" s="1"/>
  <c r="I51" i="1"/>
  <c r="K51" i="1" s="1"/>
  <c r="I47" i="1"/>
  <c r="K47" i="1" s="1"/>
  <c r="I54" i="1"/>
  <c r="K54" i="1" s="1"/>
  <c r="I44" i="1"/>
  <c r="K44" i="1" s="1"/>
  <c r="I57" i="1"/>
  <c r="K57" i="1" s="1"/>
  <c r="I53" i="1"/>
  <c r="K53" i="1" s="1"/>
  <c r="I49" i="1"/>
  <c r="K49" i="1" s="1"/>
  <c r="I45" i="1"/>
  <c r="K45" i="1" s="1"/>
  <c r="I58" i="1"/>
  <c r="K58" i="1" s="1"/>
  <c r="I46" i="1"/>
  <c r="K46" i="1" s="1"/>
  <c r="I48" i="1"/>
  <c r="K48" i="1" s="1"/>
  <c r="Z12" i="1" l="1"/>
  <c r="AD12" i="1" s="1"/>
  <c r="Z4" i="1"/>
  <c r="AD4" i="1" s="1"/>
  <c r="Z10" i="1"/>
  <c r="AD10" i="1" s="1"/>
  <c r="Z8" i="1"/>
  <c r="AD8" i="1" s="1"/>
  <c r="Z7" i="1"/>
  <c r="AD7" i="1" s="1"/>
  <c r="Z5" i="1"/>
  <c r="AD5" i="1" s="1"/>
  <c r="Z6" i="1"/>
  <c r="AD6" i="1" s="1"/>
  <c r="Z11" i="1"/>
  <c r="AD11" i="1" s="1"/>
  <c r="Z3" i="1"/>
  <c r="AD3" i="1" s="1"/>
  <c r="Z9" i="1"/>
  <c r="AD9" i="1" s="1"/>
  <c r="Z13" i="1"/>
  <c r="AD13" i="1" s="1"/>
</calcChain>
</file>

<file path=xl/sharedStrings.xml><?xml version="1.0" encoding="utf-8"?>
<sst xmlns="http://schemas.openxmlformats.org/spreadsheetml/2006/main" count="914" uniqueCount="130">
  <si>
    <t>Название</t>
  </si>
  <si>
    <t>Черный ящик</t>
  </si>
  <si>
    <t>Передвижная платформа</t>
  </si>
  <si>
    <t>Подсолнух</t>
  </si>
  <si>
    <t>Золотые ручки</t>
  </si>
  <si>
    <t>Гран-при</t>
  </si>
  <si>
    <t xml:space="preserve">№ </t>
  </si>
  <si>
    <t>Букет для доставки</t>
  </si>
  <si>
    <t>Соответствие теме</t>
  </si>
  <si>
    <t>Визуальное восприятие</t>
  </si>
  <si>
    <t>Творчество</t>
  </si>
  <si>
    <t>Техничность</t>
  </si>
  <si>
    <t>Сумма</t>
  </si>
  <si>
    <t>SMILE:)</t>
  </si>
  <si>
    <t>Матрешки</t>
  </si>
  <si>
    <t>Карабаски Барабаски</t>
  </si>
  <si>
    <t>Техника</t>
  </si>
  <si>
    <t>судья 9</t>
  </si>
  <si>
    <t>Штрафы</t>
  </si>
  <si>
    <t>КОНЕЧНЫЙ ИТОГ</t>
  </si>
  <si>
    <t>Тема</t>
  </si>
  <si>
    <t>Устойчивость</t>
  </si>
  <si>
    <t>Ростовая фигура</t>
  </si>
  <si>
    <t>Малая скульптура</t>
  </si>
  <si>
    <t>Чёрный ящик</t>
  </si>
  <si>
    <t>Головной убор</t>
  </si>
  <si>
    <t>Букет</t>
  </si>
  <si>
    <t>Штраф</t>
  </si>
  <si>
    <t>Итого</t>
  </si>
  <si>
    <t>Транспортировка</t>
  </si>
  <si>
    <t>Абсолют</t>
  </si>
  <si>
    <t>Учебная лига</t>
  </si>
  <si>
    <t>Профессиональная лига</t>
  </si>
  <si>
    <t>Гран При (общий зачёт)</t>
  </si>
  <si>
    <t>Сумма баллов</t>
  </si>
  <si>
    <t>Место</t>
  </si>
  <si>
    <t>№ команды</t>
  </si>
  <si>
    <t>Платформы, общий зачёт</t>
  </si>
  <si>
    <t>Платформы, учебная лига</t>
  </si>
  <si>
    <t>Платформы, профессиональная лига</t>
  </si>
  <si>
    <t>Ростовая фигура, общий зачёт</t>
  </si>
  <si>
    <t>Ростовая фигура, учебная лига</t>
  </si>
  <si>
    <t>Ростовая фигура, профессиональная лига</t>
  </si>
  <si>
    <t>Чёрный ящик, общий зачёт</t>
  </si>
  <si>
    <t>Чёрный ящик, учебная лига</t>
  </si>
  <si>
    <t>Чёрный ящик, профессиональная лига</t>
  </si>
  <si>
    <t>Букет для доставки, общий зачёт</t>
  </si>
  <si>
    <t>Букет для доставки, учебная лига</t>
  </si>
  <si>
    <t>Букет для доставки, профессиональная лига</t>
  </si>
  <si>
    <t>Малая скульптура, общий зачёт</t>
  </si>
  <si>
    <t>Головной убор, общий зачёт</t>
  </si>
  <si>
    <t>Команда</t>
  </si>
  <si>
    <t>Платформа</t>
  </si>
  <si>
    <t>Ростовая</t>
  </si>
  <si>
    <t>Малая</t>
  </si>
  <si>
    <t>N</t>
  </si>
  <si>
    <t>Баллы в таблице даны с учётом штрафов.</t>
  </si>
  <si>
    <t>ШТРАФЫ</t>
  </si>
  <si>
    <t>Нарушение</t>
  </si>
  <si>
    <t>Общая (сквозная) тема</t>
  </si>
  <si>
    <t>Масштабность</t>
  </si>
  <si>
    <t>Лёвина Татьяна Петровна</t>
  </si>
  <si>
    <t>Зайцева Екатерина</t>
  </si>
  <si>
    <t>Румянцева Ирина</t>
  </si>
  <si>
    <t>Шолохова Елена</t>
  </si>
  <si>
    <t>Тищенко Дмитрий</t>
  </si>
  <si>
    <t>Пименова Елена</t>
  </si>
  <si>
    <t>Баба Яга</t>
  </si>
  <si>
    <t>Румянцева Ирина Михайловна</t>
  </si>
  <si>
    <t>Twist Pistols</t>
  </si>
  <si>
    <t>Красная шапочка</t>
  </si>
  <si>
    <t>Искорки</t>
  </si>
  <si>
    <t>Русалочка</t>
  </si>
  <si>
    <t>Vверх</t>
  </si>
  <si>
    <t>Царевна-лягушка</t>
  </si>
  <si>
    <t>Шарлята</t>
  </si>
  <si>
    <t>Волшебник изумрудного  города</t>
  </si>
  <si>
    <t>Пиратская версия</t>
  </si>
  <si>
    <t>В синем море, в белой пене</t>
  </si>
  <si>
    <t>Странные люди</t>
  </si>
  <si>
    <t>Принцесса на горошине</t>
  </si>
  <si>
    <t>Мир</t>
  </si>
  <si>
    <t>Чебурашка</t>
  </si>
  <si>
    <t>Изумруды</t>
  </si>
  <si>
    <t>Хозяйка медной горы</t>
  </si>
  <si>
    <t>Золотая рыбка</t>
  </si>
  <si>
    <t>Сказка о рыбаке и рыбке</t>
  </si>
  <si>
    <t>Три девицы под окном</t>
  </si>
  <si>
    <t>Сказка о царе Салтане</t>
  </si>
  <si>
    <t>Мечтатели</t>
  </si>
  <si>
    <t>Маленький принц</t>
  </si>
  <si>
    <t>Сказочники</t>
  </si>
  <si>
    <t>Золушка</t>
  </si>
  <si>
    <t>Волшебник изумрудного города</t>
  </si>
  <si>
    <t xml:space="preserve">Сказочники </t>
  </si>
  <si>
    <t>Румянцева  Ирина Михайловна</t>
  </si>
  <si>
    <t>Журавлева Алиса</t>
  </si>
  <si>
    <t>Камышникова Наталья</t>
  </si>
  <si>
    <t>Овчаров Константин</t>
  </si>
  <si>
    <t>Гудкова Лариса</t>
  </si>
  <si>
    <t>Чернышева Ольга Васильевна</t>
  </si>
  <si>
    <t>Баранова Татьяна Викторовна</t>
  </si>
  <si>
    <t>Крючкова Татьяна Александровна</t>
  </si>
  <si>
    <t>Полякова Елена Анатольевна</t>
  </si>
  <si>
    <t>Насурова Алла Васильевна</t>
  </si>
  <si>
    <t>Толстенко Екатерина Сергеевна</t>
  </si>
  <si>
    <t>Панкеева Елизавета Александровна</t>
  </si>
  <si>
    <t>Гаценко Нина Юрьевна</t>
  </si>
  <si>
    <t>Кузнекова Алиса Андреевна</t>
  </si>
  <si>
    <t>Гришкова Анастасия Николаевна</t>
  </si>
  <si>
    <t>Лаптурова Кристина Владимировна</t>
  </si>
  <si>
    <t>Фардига Татьяна Игоревна</t>
  </si>
  <si>
    <t>Порублева Елена Викторовна</t>
  </si>
  <si>
    <t>Морева Евлена Сегеевна</t>
  </si>
  <si>
    <t>Великанова Вера Александровна</t>
  </si>
  <si>
    <t>Колодяжная Юлия Юрьевна</t>
  </si>
  <si>
    <t>Гудкова Лариса Александровна</t>
  </si>
  <si>
    <t>Дружинина Юлия Вячеславовна</t>
  </si>
  <si>
    <t>Кулибаба Ирина Анатольевна</t>
  </si>
  <si>
    <t>Бернада Анастасия Михайловна</t>
  </si>
  <si>
    <t xml:space="preserve">Погодина Алёна </t>
  </si>
  <si>
    <t>Грушина Светлана Сергеевна</t>
  </si>
  <si>
    <t>Шпакова Анна</t>
  </si>
  <si>
    <t>Литвинцова Наталья</t>
  </si>
  <si>
    <t>Орехова Татьяна</t>
  </si>
  <si>
    <t>Дубоносова Лиана Кареновна</t>
  </si>
  <si>
    <t>Антипина Нелли Петровна</t>
  </si>
  <si>
    <t>Карпцова Наталья Николаевна</t>
  </si>
  <si>
    <t>Исахмедова Виктория</t>
  </si>
  <si>
    <t>Камышникова Наталия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</si>
</sst>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160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3" borderId="0" xfId="2"/>
    <xf numFmtId="0" fontId="2" fillId="5" borderId="0" xfId="3" applyFill="1"/>
    <xf numFmtId="0" fontId="2" fillId="5" borderId="0" xfId="2" applyFill="1"/>
    <xf numFmtId="0" fontId="0" fillId="5" borderId="0" xfId="2" applyFont="1" applyFill="1"/>
    <xf numFmtId="0" fontId="0" fillId="5" borderId="0" xfId="0" applyFill="1"/>
    <xf numFmtId="0" fontId="0" fillId="5" borderId="0" xfId="0" applyFill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5" borderId="1" xfId="3" applyFill="1" applyBorder="1"/>
    <xf numFmtId="0" fontId="0" fillId="5" borderId="1" xfId="3" applyFont="1" applyFill="1" applyBorder="1"/>
    <xf numFmtId="0" fontId="2" fillId="5" borderId="1" xfId="2" applyFill="1" applyBorder="1"/>
    <xf numFmtId="0" fontId="0" fillId="5" borderId="1" xfId="2" applyFont="1" applyFill="1" applyBorder="1"/>
    <xf numFmtId="0" fontId="1" fillId="2" borderId="1" xfId="1" applyFont="1" applyBorder="1" applyAlignment="1">
      <alignment vertical="center" wrapText="1"/>
    </xf>
    <xf numFmtId="0" fontId="2" fillId="2" borderId="1" xfId="1" applyBorder="1"/>
    <xf numFmtId="0" fontId="0" fillId="0" borderId="0" xfId="0" applyBorder="1"/>
    <xf numFmtId="0" fontId="1" fillId="0" borderId="1" xfId="0" applyFont="1" applyBorder="1"/>
    <xf numFmtId="0" fontId="0" fillId="5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9" xfId="1" applyFont="1" applyBorder="1" applyAlignment="1">
      <alignment vertical="center" wrapText="1"/>
    </xf>
    <xf numFmtId="0" fontId="2" fillId="2" borderId="9" xfId="1" applyBorder="1"/>
    <xf numFmtId="0" fontId="5" fillId="0" borderId="1" xfId="0" applyFont="1" applyBorder="1"/>
    <xf numFmtId="0" fontId="1" fillId="5" borderId="0" xfId="1" applyFont="1" applyFill="1" applyAlignment="1">
      <alignment vertical="center" wrapText="1"/>
    </xf>
    <xf numFmtId="0" fontId="2" fillId="5" borderId="0" xfId="1" applyFill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0" fillId="5" borderId="0" xfId="0" applyFill="1" applyBorder="1" applyAlignment="1">
      <alignment vertical="center" wrapText="1"/>
    </xf>
    <xf numFmtId="0" fontId="1" fillId="5" borderId="0" xfId="1" applyFont="1" applyFill="1" applyBorder="1" applyAlignment="1">
      <alignment vertical="center" wrapText="1"/>
    </xf>
    <xf numFmtId="0" fontId="0" fillId="5" borderId="0" xfId="0" applyFill="1" applyBorder="1"/>
    <xf numFmtId="0" fontId="2" fillId="5" borderId="0" xfId="1" applyFill="1" applyBorder="1"/>
    <xf numFmtId="0" fontId="0" fillId="0" borderId="10" xfId="0" applyFill="1" applyBorder="1"/>
    <xf numFmtId="0" fontId="0" fillId="5" borderId="10" xfId="2" applyFont="1" applyFill="1" applyBorder="1"/>
    <xf numFmtId="0" fontId="0" fillId="5" borderId="1" xfId="0" applyFill="1" applyBorder="1"/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1" xfId="0" applyBorder="1"/>
    <xf numFmtId="0" fontId="1" fillId="0" borderId="14" xfId="0" applyFont="1" applyBorder="1"/>
    <xf numFmtId="0" fontId="0" fillId="0" borderId="14" xfId="0" applyBorder="1"/>
    <xf numFmtId="0" fontId="2" fillId="5" borderId="0" xfId="3" applyFill="1" applyBorder="1"/>
    <xf numFmtId="0" fontId="2" fillId="5" borderId="0" xfId="2" applyFill="1" applyBorder="1"/>
    <xf numFmtId="0" fontId="5" fillId="0" borderId="0" xfId="0" applyFont="1" applyBorder="1"/>
    <xf numFmtId="0" fontId="0" fillId="5" borderId="0" xfId="3" applyFont="1" applyFill="1" applyBorder="1"/>
    <xf numFmtId="0" fontId="0" fillId="7" borderId="1" xfId="0" applyFill="1" applyBorder="1" applyAlignment="1">
      <alignment vertical="center" wrapText="1"/>
    </xf>
    <xf numFmtId="0" fontId="2" fillId="7" borderId="1" xfId="3" applyFill="1" applyBorder="1"/>
    <xf numFmtId="0" fontId="7" fillId="7" borderId="1" xfId="0" applyFont="1" applyFill="1" applyBorder="1" applyAlignment="1">
      <alignment vertical="center" wrapText="1"/>
    </xf>
    <xf numFmtId="0" fontId="7" fillId="7" borderId="1" xfId="3" applyFont="1" applyFill="1" applyBorder="1"/>
    <xf numFmtId="0" fontId="0" fillId="7" borderId="1" xfId="0" applyFill="1" applyBorder="1"/>
    <xf numFmtId="0" fontId="1" fillId="5" borderId="1" xfId="0" applyFont="1" applyFill="1" applyBorder="1"/>
    <xf numFmtId="0" fontId="0" fillId="5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/>
    <xf numFmtId="0" fontId="0" fillId="0" borderId="1" xfId="0" applyBorder="1" applyAlignment="1" applyProtection="1">
      <protection locked="0"/>
    </xf>
    <xf numFmtId="0" fontId="0" fillId="0" borderId="1" xfId="0" applyBorder="1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Border="1"/>
    <xf numFmtId="0" fontId="7" fillId="5" borderId="1" xfId="0" applyFont="1" applyFill="1" applyBorder="1"/>
    <xf numFmtId="0" fontId="0" fillId="0" borderId="0" xfId="0" applyFill="1" applyBorder="1"/>
    <xf numFmtId="0" fontId="0" fillId="0" borderId="0" xfId="0" applyFill="1"/>
    <xf numFmtId="0" fontId="2" fillId="8" borderId="1" xfId="1" applyFill="1" applyBorder="1"/>
    <xf numFmtId="0" fontId="2" fillId="8" borderId="9" xfId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2" fillId="5" borderId="1" xfId="2" applyFont="1" applyFill="1" applyBorder="1"/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horizontal="center" vertical="center"/>
    </xf>
    <xf numFmtId="0" fontId="2" fillId="5" borderId="1" xfId="3" applyFont="1" applyFill="1" applyBorder="1"/>
    <xf numFmtId="0" fontId="0" fillId="0" borderId="1" xfId="2" applyFont="1" applyFill="1" applyBorder="1"/>
    <xf numFmtId="0" fontId="0" fillId="5" borderId="0" xfId="2" applyFont="1" applyFill="1" applyBorder="1"/>
    <xf numFmtId="0" fontId="0" fillId="5" borderId="0" xfId="0" applyFill="1" applyBorder="1" applyAlignment="1">
      <alignment wrapText="1"/>
    </xf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3" applyFont="1" applyFill="1" applyBorder="1"/>
    <xf numFmtId="0" fontId="8" fillId="5" borderId="1" xfId="0" applyFont="1" applyFill="1" applyBorder="1" applyAlignment="1">
      <alignment vertical="top" wrapText="1"/>
    </xf>
    <xf numFmtId="0" fontId="2" fillId="5" borderId="13" xfId="3" applyFont="1" applyFill="1" applyBorder="1"/>
    <xf numFmtId="0" fontId="1" fillId="5" borderId="1" xfId="3" applyFont="1" applyFill="1" applyBorder="1"/>
    <xf numFmtId="0" fontId="1" fillId="5" borderId="1" xfId="2" applyFont="1" applyFill="1" applyBorder="1"/>
    <xf numFmtId="0" fontId="0" fillId="0" borderId="0" xfId="0" applyAlignment="1"/>
    <xf numFmtId="0" fontId="0" fillId="5" borderId="0" xfId="0" applyFill="1" applyBorder="1" applyAlignment="1">
      <alignment horizontal="center"/>
    </xf>
    <xf numFmtId="0" fontId="2" fillId="0" borderId="1" xfId="3" applyFill="1" applyBorder="1"/>
    <xf numFmtId="0" fontId="2" fillId="0" borderId="1" xfId="2" applyFill="1" applyBorder="1"/>
    <xf numFmtId="0" fontId="2" fillId="0" borderId="1" xfId="1" applyFill="1" applyBorder="1"/>
    <xf numFmtId="0" fontId="1" fillId="0" borderId="1" xfId="2" applyFont="1" applyFill="1" applyBorder="1"/>
    <xf numFmtId="0" fontId="0" fillId="0" borderId="10" xfId="0" applyFill="1" applyBorder="1" applyAlignment="1">
      <alignment vertical="center" wrapText="1"/>
    </xf>
    <xf numFmtId="0" fontId="1" fillId="0" borderId="1" xfId="0" applyFont="1" applyFill="1" applyBorder="1"/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/>
    <xf numFmtId="0" fontId="0" fillId="0" borderId="1" xfId="0" applyFont="1" applyFill="1" applyBorder="1"/>
    <xf numFmtId="0" fontId="0" fillId="0" borderId="10" xfId="2" applyFont="1" applyFill="1" applyBorder="1"/>
    <xf numFmtId="0" fontId="0" fillId="5" borderId="0" xfId="0" applyFill="1" applyBorder="1" applyAlignment="1"/>
    <xf numFmtId="0" fontId="2" fillId="5" borderId="0" xfId="1" applyFill="1" applyBorder="1" applyAlignment="1"/>
    <xf numFmtId="0" fontId="10" fillId="5" borderId="1" xfId="3" applyFont="1" applyFill="1" applyBorder="1"/>
    <xf numFmtId="0" fontId="10" fillId="5" borderId="1" xfId="2" applyFont="1" applyFill="1" applyBorder="1"/>
    <xf numFmtId="0" fontId="10" fillId="0" borderId="1" xfId="2" applyFont="1" applyFill="1" applyBorder="1"/>
    <xf numFmtId="0" fontId="0" fillId="9" borderId="1" xfId="2" applyFont="1" applyFill="1" applyBorder="1"/>
    <xf numFmtId="0" fontId="0" fillId="10" borderId="1" xfId="3" applyFont="1" applyFill="1" applyBorder="1"/>
    <xf numFmtId="0" fontId="0" fillId="10" borderId="1" xfId="2" applyFont="1" applyFill="1" applyBorder="1"/>
    <xf numFmtId="0" fontId="0" fillId="9" borderId="1" xfId="3" applyFont="1" applyFill="1" applyBorder="1"/>
    <xf numFmtId="0" fontId="0" fillId="11" borderId="1" xfId="2" applyFon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8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/>
    <xf numFmtId="0" fontId="0" fillId="0" borderId="13" xfId="0" applyBorder="1" applyAlignment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9" fillId="0" borderId="0" xfId="0" applyFont="1" applyAlignment="1"/>
    <xf numFmtId="0" fontId="9" fillId="0" borderId="2" xfId="0" applyFont="1" applyBorder="1" applyAlignment="1"/>
    <xf numFmtId="0" fontId="9" fillId="0" borderId="3" xfId="0" applyFont="1" applyBorder="1" applyAlignment="1"/>
    <xf numFmtId="0" fontId="9" fillId="0" borderId="4" xfId="0" applyFont="1" applyBorder="1" applyAlignment="1"/>
    <xf numFmtId="0" fontId="0" fillId="5" borderId="0" xfId="0" applyFill="1" applyBorder="1" applyAlignment="1">
      <alignment horizontal="center"/>
    </xf>
    <xf numFmtId="0" fontId="0" fillId="0" borderId="7" xfId="0" applyBorder="1" applyAlignment="1"/>
    <xf numFmtId="0" fontId="0" fillId="0" borderId="4" xfId="0" applyBorder="1" applyAlignment="1"/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0" fillId="5" borderId="1" xfId="0" applyFill="1" applyBorder="1" applyAlignment="1"/>
    <xf numFmtId="0" fontId="0" fillId="5" borderId="1" xfId="3" applyFont="1" applyFill="1" applyBorder="1" applyAlignment="1"/>
    <xf numFmtId="0" fontId="0" fillId="5" borderId="12" xfId="0" applyFont="1" applyFill="1" applyBorder="1" applyAlignment="1"/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/>
    <xf numFmtId="0" fontId="0" fillId="0" borderId="12" xfId="0" applyBorder="1" applyAlignment="1"/>
    <xf numFmtId="0" fontId="0" fillId="5" borderId="12" xfId="2" applyFont="1" applyFill="1" applyBorder="1" applyAlignment="1"/>
    <xf numFmtId="0" fontId="0" fillId="5" borderId="15" xfId="0" applyFill="1" applyBorder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/>
    <xf numFmtId="0" fontId="0" fillId="12" borderId="1" xfId="2" applyFont="1" applyFill="1" applyBorder="1"/>
    <xf numFmtId="0" fontId="0" fillId="13" borderId="1" xfId="3" applyFont="1" applyFill="1" applyBorder="1"/>
    <xf numFmtId="0" fontId="0" fillId="13" borderId="1" xfId="2" applyFont="1" applyFill="1" applyBorder="1"/>
  </cellXfs>
  <cellStyles count="4">
    <cellStyle name="20% — акцент2" xfId="1" builtinId="34"/>
    <cellStyle name="20% — акцент4" xfId="2" builtinId="42"/>
    <cellStyle name="20% — акцент6" xfId="3" builtinId="5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3"/>
  <sheetViews>
    <sheetView tabSelected="1" workbookViewId="0">
      <pane xSplit="3" topLeftCell="V1" activePane="topRight" state="frozen"/>
      <selection pane="topRight" activeCell="Z18" sqref="Z18"/>
    </sheetView>
  </sheetViews>
  <sheetFormatPr defaultRowHeight="15" x14ac:dyDescent="0.25"/>
  <cols>
    <col min="1" max="1" width="3.7109375" customWidth="1"/>
    <col min="2" max="2" width="23.42578125" customWidth="1"/>
    <col min="3" max="3" width="36.140625" customWidth="1"/>
    <col min="4" max="4" width="13" customWidth="1"/>
    <col min="5" max="5" width="11.7109375" customWidth="1"/>
    <col min="6" max="6" width="11.28515625" customWidth="1"/>
    <col min="7" max="7" width="12.85546875" customWidth="1"/>
    <col min="8" max="8" width="13.42578125" customWidth="1"/>
    <col min="9" max="9" width="11.85546875" customWidth="1"/>
    <col min="10" max="10" width="13.140625" customWidth="1"/>
    <col min="11" max="12" width="11.7109375" customWidth="1"/>
    <col min="13" max="13" width="12.85546875" customWidth="1"/>
    <col min="14" max="14" width="13.42578125" customWidth="1"/>
    <col min="15" max="15" width="8.7109375" customWidth="1"/>
    <col min="16" max="16" width="11.7109375" customWidth="1"/>
    <col min="17" max="17" width="12.140625" customWidth="1"/>
    <col min="18" max="18" width="13.42578125" customWidth="1"/>
    <col min="19" max="19" width="8.7109375" customWidth="1"/>
    <col min="20" max="20" width="13.42578125" customWidth="1"/>
    <col min="21" max="21" width="12.140625" customWidth="1"/>
    <col min="22" max="22" width="11.42578125" customWidth="1"/>
    <col min="23" max="23" width="12.85546875" customWidth="1"/>
    <col min="24" max="24" width="12.140625" customWidth="1"/>
    <col min="25" max="25" width="11.28515625" customWidth="1"/>
    <col min="26" max="26" width="10.42578125" customWidth="1"/>
    <col min="27" max="27" width="11.7109375" customWidth="1"/>
    <col min="28" max="28" width="8.7109375" customWidth="1"/>
    <col min="29" max="29" width="10.5703125" customWidth="1"/>
    <col min="30" max="30" width="16.42578125" customWidth="1"/>
    <col min="31" max="31" width="8.7109375" customWidth="1"/>
    <col min="32" max="32" width="13.140625" customWidth="1"/>
    <col min="33" max="33" width="13.7109375" customWidth="1"/>
    <col min="34" max="34" width="8.7109375" customWidth="1"/>
    <col min="35" max="35" width="21.28515625" customWidth="1"/>
    <col min="36" max="45" width="8.7109375" customWidth="1"/>
    <col min="46" max="46" width="24.7109375" customWidth="1"/>
    <col min="47" max="47" width="11" customWidth="1"/>
    <col min="52" max="52" width="21" customWidth="1"/>
    <col min="58" max="58" width="20.7109375" customWidth="1"/>
  </cols>
  <sheetData>
    <row r="1" spans="1:45" ht="45" customHeight="1" x14ac:dyDescent="0.25">
      <c r="A1" s="1" t="s">
        <v>6</v>
      </c>
      <c r="B1" s="1" t="s">
        <v>0</v>
      </c>
      <c r="C1" s="1" t="s">
        <v>20</v>
      </c>
      <c r="D1" s="123" t="s">
        <v>2</v>
      </c>
      <c r="E1" s="123"/>
      <c r="F1" s="123"/>
      <c r="G1" s="123"/>
      <c r="H1" s="123"/>
      <c r="I1" s="123"/>
      <c r="J1" s="123" t="s">
        <v>22</v>
      </c>
      <c r="K1" s="123"/>
      <c r="L1" s="123"/>
      <c r="M1" s="123"/>
      <c r="N1" s="123"/>
      <c r="O1" s="123"/>
      <c r="P1" s="127" t="s">
        <v>1</v>
      </c>
      <c r="Q1" s="128"/>
      <c r="R1" s="128"/>
      <c r="S1" s="128"/>
      <c r="T1" s="123" t="s">
        <v>26</v>
      </c>
      <c r="U1" s="124"/>
      <c r="V1" s="124"/>
      <c r="W1" s="124"/>
      <c r="X1" s="124"/>
      <c r="Y1" s="124"/>
      <c r="Z1" s="132" t="s">
        <v>5</v>
      </c>
      <c r="AA1" s="132" t="s">
        <v>10</v>
      </c>
      <c r="AB1" s="132" t="s">
        <v>16</v>
      </c>
      <c r="AC1" s="130" t="s">
        <v>18</v>
      </c>
      <c r="AD1" s="131" t="s">
        <v>19</v>
      </c>
      <c r="AE1" s="132"/>
      <c r="AF1" s="133"/>
      <c r="AG1" s="133"/>
      <c r="AH1" s="133"/>
      <c r="AI1" s="133"/>
      <c r="AJ1" s="123"/>
      <c r="AK1" s="123"/>
      <c r="AL1" s="123"/>
      <c r="AM1" s="123"/>
      <c r="AN1" s="123"/>
      <c r="AO1" s="123"/>
      <c r="AP1" s="124"/>
      <c r="AQ1" s="124"/>
      <c r="AR1" s="124"/>
      <c r="AS1" s="124"/>
    </row>
    <row r="2" spans="1:45" ht="26.25" customHeight="1" x14ac:dyDescent="0.25">
      <c r="A2" s="9"/>
      <c r="B2" s="9"/>
      <c r="C2" s="9"/>
      <c r="D2" s="10" t="s">
        <v>9</v>
      </c>
      <c r="E2" s="10" t="s">
        <v>10</v>
      </c>
      <c r="F2" s="10" t="s">
        <v>11</v>
      </c>
      <c r="G2" s="10" t="s">
        <v>21</v>
      </c>
      <c r="H2" s="95" t="s">
        <v>60</v>
      </c>
      <c r="I2" s="15" t="s">
        <v>12</v>
      </c>
      <c r="J2" s="47"/>
      <c r="K2" s="10" t="s">
        <v>9</v>
      </c>
      <c r="L2" s="10" t="s">
        <v>10</v>
      </c>
      <c r="M2" s="10" t="s">
        <v>11</v>
      </c>
      <c r="N2" s="10" t="s">
        <v>21</v>
      </c>
      <c r="O2" s="15" t="s">
        <v>12</v>
      </c>
      <c r="P2" s="19" t="s">
        <v>9</v>
      </c>
      <c r="Q2" s="19" t="s">
        <v>10</v>
      </c>
      <c r="R2" s="19" t="s">
        <v>11</v>
      </c>
      <c r="S2" s="15" t="s">
        <v>12</v>
      </c>
      <c r="T2" s="45"/>
      <c r="U2" s="10" t="s">
        <v>9</v>
      </c>
      <c r="V2" s="10" t="s">
        <v>10</v>
      </c>
      <c r="W2" s="10" t="s">
        <v>11</v>
      </c>
      <c r="X2" s="20" t="s">
        <v>29</v>
      </c>
      <c r="Y2" s="21" t="s">
        <v>12</v>
      </c>
      <c r="Z2" s="132"/>
      <c r="AA2" s="132"/>
      <c r="AB2" s="132"/>
      <c r="AC2" s="130"/>
      <c r="AD2" s="131"/>
      <c r="AE2" s="19" t="s">
        <v>35</v>
      </c>
      <c r="AF2" s="29"/>
      <c r="AG2" s="30"/>
      <c r="AH2" s="29"/>
      <c r="AI2" s="29"/>
      <c r="AJ2" s="8"/>
      <c r="AK2" s="8"/>
      <c r="AL2" s="24"/>
      <c r="AM2" s="24"/>
      <c r="AN2" s="24"/>
      <c r="AO2" s="24"/>
      <c r="AP2" s="24"/>
      <c r="AQ2" s="24"/>
    </row>
    <row r="3" spans="1:45" x14ac:dyDescent="0.25">
      <c r="A3" s="11">
        <v>1</v>
      </c>
      <c r="B3" s="107" t="s">
        <v>4</v>
      </c>
      <c r="C3" s="12" t="s">
        <v>67</v>
      </c>
      <c r="D3" s="11">
        <f>D23+J23+P23+V23+AB23+AH23+AN23</f>
        <v>144</v>
      </c>
      <c r="E3" s="11">
        <f>E23+K23+Q23+W23+AC23+AI23+AO23</f>
        <v>149</v>
      </c>
      <c r="F3" s="11">
        <f>F23+L23+R23+X23+AD23+AJ23+AP23</f>
        <v>150</v>
      </c>
      <c r="G3" s="11">
        <f>G23+M23+S23+Y23+AE23+AK23+AQ23</f>
        <v>148</v>
      </c>
      <c r="H3" s="11">
        <f>H23+N23+T23+Z23+AF23+AL23+AR23</f>
        <v>145</v>
      </c>
      <c r="I3" s="16">
        <f>SUM(D3:H3)</f>
        <v>736</v>
      </c>
      <c r="J3" s="48"/>
      <c r="K3" s="11">
        <f>E66+K66+Q66+W66+AC66+AI66</f>
        <v>106</v>
      </c>
      <c r="L3" s="11">
        <f>F66+L66+R66+X66+AD66+AJ66</f>
        <v>110</v>
      </c>
      <c r="M3" s="11">
        <f>G66+M66+S66+Y66+AE66+AK66</f>
        <v>117</v>
      </c>
      <c r="N3" s="11">
        <f t="shared" ref="N3:N16" si="0">H66+N66+T66+Z66+AF66+AL66</f>
        <v>123</v>
      </c>
      <c r="O3" s="63">
        <f>SUM(K3:N3)</f>
        <v>456</v>
      </c>
      <c r="P3" s="11">
        <f>D109+H109+L109+P109+T109+X109</f>
        <v>47</v>
      </c>
      <c r="Q3" s="11">
        <f>E109+I109+M109+Q109+U109+Y109</f>
        <v>40</v>
      </c>
      <c r="R3" s="11">
        <f>F109+J109+N109+R109+V109+Z109</f>
        <v>47</v>
      </c>
      <c r="S3" s="16">
        <f>I160</f>
        <v>134</v>
      </c>
      <c r="T3" s="46"/>
      <c r="U3" s="11">
        <f>E210+K210+Q210+W210+AC210+AI210</f>
        <v>44</v>
      </c>
      <c r="V3" s="11">
        <f>F210+L210+R210+X210+AD210+AJ210</f>
        <v>43</v>
      </c>
      <c r="W3" s="11">
        <f>G210+M210+S210+Y210+AE210+AK210</f>
        <v>45</v>
      </c>
      <c r="X3" s="11">
        <f t="shared" ref="X3:X13" si="1">H210+N210+T210+Z210+AF210+AL210</f>
        <v>48</v>
      </c>
      <c r="Y3" s="22">
        <f>K232</f>
        <v>180</v>
      </c>
      <c r="Z3" s="11">
        <f>I3+O3+S3+Y3</f>
        <v>1506</v>
      </c>
      <c r="AA3" s="11">
        <f>E3+L3+Q3+V3</f>
        <v>342</v>
      </c>
      <c r="AB3" s="11">
        <f>F3+M3+R3+W3</f>
        <v>359</v>
      </c>
      <c r="AC3" s="9">
        <f>J44+J88+H160+J232</f>
        <v>5</v>
      </c>
      <c r="AD3" s="23">
        <f>Z3-AC3</f>
        <v>1501</v>
      </c>
      <c r="AE3" s="86"/>
      <c r="AF3" s="41"/>
      <c r="AG3" s="43"/>
      <c r="AH3" s="41"/>
      <c r="AI3" s="41"/>
      <c r="AJ3" s="4"/>
      <c r="AK3" s="4"/>
      <c r="AL3" s="25"/>
      <c r="AM3" s="25"/>
      <c r="AN3" s="25"/>
      <c r="AO3" s="25"/>
      <c r="AP3" s="25"/>
      <c r="AQ3" s="25"/>
    </row>
    <row r="4" spans="1:45" x14ac:dyDescent="0.25">
      <c r="A4" s="11">
        <v>2</v>
      </c>
      <c r="B4" s="107" t="s">
        <v>69</v>
      </c>
      <c r="C4" s="12" t="s">
        <v>70</v>
      </c>
      <c r="D4" s="11">
        <f>D24+J24+P24+V24+AB24+AH24+AN24</f>
        <v>138</v>
      </c>
      <c r="E4" s="11">
        <f>E24+K24+Q24+W24+AC24+AI24+AO24</f>
        <v>140</v>
      </c>
      <c r="F4" s="11">
        <f>F24+L24+R24+X24+AD24+AJ24+AP24</f>
        <v>144</v>
      </c>
      <c r="G4" s="11">
        <f>G24+M24+S24+Y24+AE24+AK24+AQ24</f>
        <v>150</v>
      </c>
      <c r="H4" s="11">
        <f t="shared" ref="H4:H18" si="2">H24+N24+T24+Z24+AF24+AL24+AR24</f>
        <v>145</v>
      </c>
      <c r="I4" s="16">
        <f>SUM(D4:H4)</f>
        <v>717</v>
      </c>
      <c r="J4" s="48"/>
      <c r="K4" s="11">
        <f>E67+K67+Q67+W67+AC67+AI67</f>
        <v>117</v>
      </c>
      <c r="L4" s="11">
        <f>F67+L67+R67+X67+AD67+AJ67</f>
        <v>121</v>
      </c>
      <c r="M4" s="11">
        <f>G67+M67+S67+Y67+AE67+AK67</f>
        <v>123</v>
      </c>
      <c r="N4" s="11">
        <f t="shared" si="0"/>
        <v>125</v>
      </c>
      <c r="O4" s="63">
        <f t="shared" ref="O4:O18" si="3">SUM(K4:N4)</f>
        <v>486</v>
      </c>
      <c r="P4" s="11">
        <f>D110+H110+L110+P110+T110+X110</f>
        <v>45</v>
      </c>
      <c r="Q4" s="11">
        <f>E110+I110+M110+Q110+U110+Y110</f>
        <v>44</v>
      </c>
      <c r="R4" s="11">
        <f>F110+J110+N110+R110+V110+Z110</f>
        <v>46</v>
      </c>
      <c r="S4" s="16">
        <f t="shared" ref="S4:S13" si="4">I161</f>
        <v>135</v>
      </c>
      <c r="T4" s="46"/>
      <c r="U4" s="11">
        <f>E211+K211+Q211+W211+AC211+AI211</f>
        <v>45</v>
      </c>
      <c r="V4" s="11">
        <f>F211+L211+R211+X211+AD211+AJ211</f>
        <v>47</v>
      </c>
      <c r="W4" s="11">
        <f>G211+M211+S211+Y211+AE211+AK211</f>
        <v>41</v>
      </c>
      <c r="X4" s="11">
        <f t="shared" si="1"/>
        <v>48</v>
      </c>
      <c r="Y4" s="22">
        <f t="shared" ref="Y4:Y18" si="5">K233</f>
        <v>181</v>
      </c>
      <c r="Z4" s="11">
        <f t="shared" ref="Z4:Z13" si="6">I4+O4+S4+Y4</f>
        <v>1519</v>
      </c>
      <c r="AA4" s="11">
        <f>E4+L4+Q4+V4</f>
        <v>352</v>
      </c>
      <c r="AB4" s="11">
        <f>F4+M4+R4+W4</f>
        <v>354</v>
      </c>
      <c r="AC4" s="9">
        <f>J45+J89+H161+J233</f>
        <v>0</v>
      </c>
      <c r="AD4" s="23">
        <f t="shared" ref="AD4:AD18" si="7">Z4-AC4</f>
        <v>1519</v>
      </c>
      <c r="AE4" s="74"/>
      <c r="AF4" s="41"/>
      <c r="AG4" s="43"/>
      <c r="AH4" s="41"/>
      <c r="AI4" s="41"/>
      <c r="AJ4" s="4"/>
      <c r="AK4" s="4"/>
      <c r="AL4" s="25"/>
      <c r="AM4" s="25"/>
      <c r="AN4" s="25"/>
      <c r="AO4" s="25"/>
      <c r="AP4" s="25"/>
      <c r="AQ4" s="25"/>
    </row>
    <row r="5" spans="1:45" x14ac:dyDescent="0.25">
      <c r="A5" s="11">
        <v>3</v>
      </c>
      <c r="B5" s="107" t="s">
        <v>71</v>
      </c>
      <c r="C5" s="12" t="s">
        <v>72</v>
      </c>
      <c r="D5" s="11">
        <f>D25+J25+P25+V25+AB25+AH25+AN25</f>
        <v>79</v>
      </c>
      <c r="E5" s="11">
        <f>E25+K25+Q25+W25+AC25+AI25+AO25</f>
        <v>92</v>
      </c>
      <c r="F5" s="11">
        <f>F25+L25+R25+X25+AD25+AJ25+AP25</f>
        <v>82</v>
      </c>
      <c r="G5" s="11">
        <f>G25+M25+S25+Y25+AE25+AK25+AQ25</f>
        <v>143</v>
      </c>
      <c r="H5" s="11">
        <f t="shared" si="2"/>
        <v>87</v>
      </c>
      <c r="I5" s="16">
        <f>SUM(D5:H5)</f>
        <v>483</v>
      </c>
      <c r="J5" s="48"/>
      <c r="K5" s="11">
        <f>E68+K68+Q68+W68+AC68+AI68</f>
        <v>105</v>
      </c>
      <c r="L5" s="11">
        <f>F68+L68+R68+X68+AD68+AJ68</f>
        <v>115</v>
      </c>
      <c r="M5" s="11">
        <f>G68+M68+S68+Y68+AE68+AK68</f>
        <v>104</v>
      </c>
      <c r="N5" s="11">
        <f t="shared" si="0"/>
        <v>118</v>
      </c>
      <c r="O5" s="63">
        <f t="shared" si="3"/>
        <v>442</v>
      </c>
      <c r="P5" s="11">
        <f>D111+H111+L111+P111+T111+X111</f>
        <v>33</v>
      </c>
      <c r="Q5" s="11">
        <f>E111+I111+M111+Q111+U111+Y111</f>
        <v>36</v>
      </c>
      <c r="R5" s="11">
        <f>F111+J111+N111+R111+V111+Z111</f>
        <v>35</v>
      </c>
      <c r="S5" s="16">
        <f t="shared" si="4"/>
        <v>104</v>
      </c>
      <c r="T5" s="46"/>
      <c r="U5" s="11">
        <f>E212+K212+Q212+W212+AC212+AI212</f>
        <v>35</v>
      </c>
      <c r="V5" s="11">
        <f>F212+L212+R212+X212+AD212+AJ212</f>
        <v>35</v>
      </c>
      <c r="W5" s="11">
        <f>G212+M212+S212+Y212+AE212+AK212</f>
        <v>38</v>
      </c>
      <c r="X5" s="11">
        <f t="shared" si="1"/>
        <v>47</v>
      </c>
      <c r="Y5" s="22">
        <f t="shared" si="5"/>
        <v>155</v>
      </c>
      <c r="Z5" s="11">
        <f t="shared" si="6"/>
        <v>1184</v>
      </c>
      <c r="AA5" s="11">
        <f>E5+L5+Q5+V5</f>
        <v>278</v>
      </c>
      <c r="AB5" s="11">
        <f>F5+M5+R5+W5</f>
        <v>259</v>
      </c>
      <c r="AC5" s="9">
        <f>J46+J90+H162+J234</f>
        <v>25</v>
      </c>
      <c r="AD5" s="23">
        <f t="shared" si="7"/>
        <v>1159</v>
      </c>
      <c r="AE5" s="87"/>
      <c r="AF5" s="41"/>
      <c r="AG5" s="43"/>
      <c r="AH5" s="41"/>
      <c r="AI5" s="41"/>
      <c r="AJ5" s="4"/>
      <c r="AK5" s="4"/>
      <c r="AL5" s="25"/>
      <c r="AM5" s="25"/>
      <c r="AN5" s="25"/>
      <c r="AO5" s="25"/>
      <c r="AP5" s="25"/>
      <c r="AQ5" s="25"/>
    </row>
    <row r="6" spans="1:45" x14ac:dyDescent="0.25">
      <c r="A6" s="11">
        <v>4</v>
      </c>
      <c r="B6" s="107" t="s">
        <v>73</v>
      </c>
      <c r="C6" s="12" t="s">
        <v>74</v>
      </c>
      <c r="D6" s="11">
        <f>D26+J26+P26+V26+AB26+AH26+AN26</f>
        <v>122</v>
      </c>
      <c r="E6" s="11">
        <f>E26+K26+Q26+W26+AC26+AI26+AO26</f>
        <v>130</v>
      </c>
      <c r="F6" s="11">
        <f>F26+L26+R26+X26+AD26+AJ26+AP26</f>
        <v>130</v>
      </c>
      <c r="G6" s="11">
        <f>G26+M26+S26+Y26+AE26+AK26+AQ26</f>
        <v>149</v>
      </c>
      <c r="H6" s="11">
        <f t="shared" si="2"/>
        <v>120</v>
      </c>
      <c r="I6" s="16">
        <f>SUM(D6:H6)</f>
        <v>651</v>
      </c>
      <c r="J6" s="48"/>
      <c r="K6" s="11">
        <f>E69+K69+Q69+W69+AC69+AI69</f>
        <v>110</v>
      </c>
      <c r="L6" s="11">
        <f>F69+L69+R69+X69+AD69+AJ69</f>
        <v>119</v>
      </c>
      <c r="M6" s="11">
        <f>G69+M69+S69+Y69+AE69+AK69</f>
        <v>113</v>
      </c>
      <c r="N6" s="11">
        <f t="shared" si="0"/>
        <v>117</v>
      </c>
      <c r="O6" s="63">
        <f t="shared" si="3"/>
        <v>459</v>
      </c>
      <c r="P6" s="11">
        <f>D112+H112+L112+P112+T112+X112</f>
        <v>30</v>
      </c>
      <c r="Q6" s="11">
        <f>E112+I112+M112+Q112+U112+Y112</f>
        <v>34</v>
      </c>
      <c r="R6" s="11">
        <f>F112+J112+N112+R112+V112+Z112</f>
        <v>30</v>
      </c>
      <c r="S6" s="16">
        <f t="shared" si="4"/>
        <v>94</v>
      </c>
      <c r="T6" s="46"/>
      <c r="U6" s="11">
        <f>E213+K213+Q213+W213+AC213+AI213</f>
        <v>37</v>
      </c>
      <c r="V6" s="11">
        <f>F213+L213+R213+X213+AD213+AJ213</f>
        <v>37</v>
      </c>
      <c r="W6" s="11">
        <f>G213+M213+S213+Y213+AE213+AK213</f>
        <v>37</v>
      </c>
      <c r="X6" s="11">
        <f t="shared" si="1"/>
        <v>42</v>
      </c>
      <c r="Y6" s="22">
        <f t="shared" si="5"/>
        <v>153</v>
      </c>
      <c r="Z6" s="11">
        <f t="shared" si="6"/>
        <v>1357</v>
      </c>
      <c r="AA6" s="11">
        <f>E6+L6+Q6+V6</f>
        <v>320</v>
      </c>
      <c r="AB6" s="11">
        <f>F6+M6+R6+W6</f>
        <v>310</v>
      </c>
      <c r="AC6" s="9">
        <f>J47+J91+H163+J235</f>
        <v>5</v>
      </c>
      <c r="AD6" s="23">
        <f t="shared" si="7"/>
        <v>1352</v>
      </c>
      <c r="AE6" s="74"/>
      <c r="AF6" s="41"/>
      <c r="AG6" s="43"/>
      <c r="AH6" s="41"/>
      <c r="AI6" s="41"/>
      <c r="AJ6" s="4"/>
      <c r="AK6" s="4"/>
      <c r="AL6" s="25"/>
      <c r="AM6" s="25"/>
      <c r="AN6" s="25"/>
      <c r="AO6" s="25"/>
      <c r="AP6" s="25"/>
      <c r="AQ6" s="25"/>
    </row>
    <row r="7" spans="1:45" x14ac:dyDescent="0.25">
      <c r="A7" s="11">
        <v>5</v>
      </c>
      <c r="B7" s="107" t="s">
        <v>75</v>
      </c>
      <c r="C7" s="12" t="s">
        <v>93</v>
      </c>
      <c r="D7" s="11">
        <f>D27+J27+P27+V27+AB27+AH27+AN27</f>
        <v>82</v>
      </c>
      <c r="E7" s="11">
        <f>E27+K27+Q27+W27+AC27+AI27+AO27</f>
        <v>98</v>
      </c>
      <c r="F7" s="11">
        <f>F27+L27+R27+X27+AD27+AJ27+AP27</f>
        <v>101</v>
      </c>
      <c r="G7" s="11">
        <f>G27+M27+S27+Y27+AE27+AK27+AQ27</f>
        <v>147</v>
      </c>
      <c r="H7" s="11">
        <f t="shared" si="2"/>
        <v>100</v>
      </c>
      <c r="I7" s="16">
        <f>SUM(D7:H7)</f>
        <v>528</v>
      </c>
      <c r="J7" s="48"/>
      <c r="K7" s="11">
        <f>E70+K70+Q70+W70+AC70+AI70</f>
        <v>102</v>
      </c>
      <c r="L7" s="11">
        <f>F70+L70+R70+X70+AD70+AJ70</f>
        <v>95</v>
      </c>
      <c r="M7" s="11">
        <f>G70+M70+S70+Y70+AE70+AK70</f>
        <v>102</v>
      </c>
      <c r="N7" s="11">
        <f t="shared" si="0"/>
        <v>122</v>
      </c>
      <c r="O7" s="63">
        <f t="shared" si="3"/>
        <v>421</v>
      </c>
      <c r="P7" s="11">
        <f>D113+H113+L113+P113+T113+X113</f>
        <v>30</v>
      </c>
      <c r="Q7" s="11">
        <f>E113+I113+M113+Q113+U113+Y113</f>
        <v>29</v>
      </c>
      <c r="R7" s="11">
        <f>F113+J113+N113+R113+V113+Z113</f>
        <v>35</v>
      </c>
      <c r="S7" s="16">
        <f t="shared" si="4"/>
        <v>94</v>
      </c>
      <c r="T7" s="46"/>
      <c r="U7" s="11">
        <f>E214+K214+Q214+W214+AC214+AI214</f>
        <v>36</v>
      </c>
      <c r="V7" s="11">
        <f>F214+L214+R214+X214+AD214+AJ214</f>
        <v>36</v>
      </c>
      <c r="W7" s="11">
        <f>G214+M214+S214+Y214+AE214+AK214</f>
        <v>38</v>
      </c>
      <c r="X7" s="11">
        <f t="shared" si="1"/>
        <v>44</v>
      </c>
      <c r="Y7" s="22">
        <f t="shared" si="5"/>
        <v>154</v>
      </c>
      <c r="Z7" s="11">
        <f t="shared" si="6"/>
        <v>1197</v>
      </c>
      <c r="AA7" s="11">
        <f>E7+L7+Q7+V7</f>
        <v>258</v>
      </c>
      <c r="AB7" s="11">
        <f>F7+M7+R7+W7</f>
        <v>276</v>
      </c>
      <c r="AC7" s="9">
        <f>J48+J92+H164+J236</f>
        <v>25</v>
      </c>
      <c r="AD7" s="23">
        <f t="shared" si="7"/>
        <v>1172</v>
      </c>
      <c r="AE7" s="74"/>
      <c r="AF7" s="41"/>
      <c r="AG7" s="43"/>
      <c r="AH7" s="41"/>
      <c r="AI7" s="41"/>
      <c r="AJ7" s="4"/>
      <c r="AK7" s="4"/>
      <c r="AL7" s="25"/>
      <c r="AM7" s="25"/>
      <c r="AN7" s="25"/>
      <c r="AO7" s="25"/>
      <c r="AP7" s="25"/>
      <c r="AQ7" s="25"/>
    </row>
    <row r="8" spans="1:45" x14ac:dyDescent="0.25">
      <c r="A8" s="11">
        <v>6</v>
      </c>
      <c r="B8" s="107" t="s">
        <v>77</v>
      </c>
      <c r="C8" s="12" t="s">
        <v>78</v>
      </c>
      <c r="D8" s="11">
        <f>D28+J28+P28+V28+AB28+AH28+AN28</f>
        <v>133</v>
      </c>
      <c r="E8" s="11">
        <f>E28+K28+Q28+W28+AC28+AI28+AO28</f>
        <v>141</v>
      </c>
      <c r="F8" s="11">
        <f>F28+L28+R28+X28+AD28+AJ28+AP28</f>
        <v>130</v>
      </c>
      <c r="G8" s="11">
        <f>G28+M28+S28+Y28+AE28+AK28+AQ28</f>
        <v>143</v>
      </c>
      <c r="H8" s="11">
        <f t="shared" si="2"/>
        <v>140</v>
      </c>
      <c r="I8" s="16">
        <f>SUM(D8:H8)</f>
        <v>687</v>
      </c>
      <c r="J8" s="48"/>
      <c r="K8" s="11">
        <f>E71+K71+Q71+W71+AC71+AI71</f>
        <v>107</v>
      </c>
      <c r="L8" s="11">
        <f>F71+L71+R71+X71+AD71+AJ71</f>
        <v>112</v>
      </c>
      <c r="M8" s="11">
        <f>G71+M71+S71+Y71+AE71+AK71</f>
        <v>116</v>
      </c>
      <c r="N8" s="11">
        <f t="shared" si="0"/>
        <v>115</v>
      </c>
      <c r="O8" s="63">
        <f t="shared" si="3"/>
        <v>450</v>
      </c>
      <c r="P8" s="11">
        <f>D114+H114+L114+P114+T114+X114</f>
        <v>19</v>
      </c>
      <c r="Q8" s="11">
        <f>E114+I114+M114+Q114+U114+Y114</f>
        <v>22</v>
      </c>
      <c r="R8" s="11">
        <f>F114+J114+N114+R114+V114+Z114</f>
        <v>23</v>
      </c>
      <c r="S8" s="16">
        <f t="shared" si="4"/>
        <v>64</v>
      </c>
      <c r="T8" s="46"/>
      <c r="U8" s="11">
        <f>E215+K215+Q215+W215+AC215+AI215</f>
        <v>39</v>
      </c>
      <c r="V8" s="11">
        <f>F215+L215+R215+X215+AD215+AJ215</f>
        <v>37</v>
      </c>
      <c r="W8" s="11">
        <f>G215+M215+S215+Y215+AE215+AK215</f>
        <v>36</v>
      </c>
      <c r="X8" s="11">
        <f t="shared" si="1"/>
        <v>38</v>
      </c>
      <c r="Y8" s="22">
        <f t="shared" si="5"/>
        <v>150</v>
      </c>
      <c r="Z8" s="11">
        <f t="shared" si="6"/>
        <v>1351</v>
      </c>
      <c r="AA8" s="11">
        <f>E8+L8+Q8+V8</f>
        <v>312</v>
      </c>
      <c r="AB8" s="11">
        <f>F8+M8+R8+W8</f>
        <v>305</v>
      </c>
      <c r="AC8" s="9">
        <f>J49+J93+H165+J237</f>
        <v>10</v>
      </c>
      <c r="AD8" s="23">
        <f t="shared" si="7"/>
        <v>1341</v>
      </c>
      <c r="AE8" s="74"/>
      <c r="AF8" s="41"/>
      <c r="AG8" s="43"/>
      <c r="AH8" s="41"/>
      <c r="AI8" s="41"/>
      <c r="AJ8" s="4"/>
      <c r="AK8" s="4"/>
      <c r="AL8" s="25"/>
      <c r="AM8" s="25"/>
      <c r="AN8" s="25"/>
      <c r="AO8" s="25"/>
      <c r="AP8" s="25"/>
      <c r="AQ8" s="25"/>
    </row>
    <row r="9" spans="1:45" x14ac:dyDescent="0.25">
      <c r="A9" s="11">
        <v>7</v>
      </c>
      <c r="B9" s="107" t="s">
        <v>79</v>
      </c>
      <c r="C9" s="12" t="s">
        <v>80</v>
      </c>
      <c r="D9" s="11">
        <f>D29+J29+P29+V29+AB29+AH29+AN29</f>
        <v>127</v>
      </c>
      <c r="E9" s="11">
        <f>E29+K29+Q29+W29+AC29+AI29+AO29</f>
        <v>131</v>
      </c>
      <c r="F9" s="11">
        <f>F29+L29+R29+X29+AD29+AJ29+AP29</f>
        <v>145</v>
      </c>
      <c r="G9" s="11">
        <f>G29+M29+S29+Y29+AE29+AK29+AQ29</f>
        <v>150</v>
      </c>
      <c r="H9" s="11">
        <f t="shared" si="2"/>
        <v>134</v>
      </c>
      <c r="I9" s="16">
        <f>SUM(D9:H9)</f>
        <v>687</v>
      </c>
      <c r="J9" s="48"/>
      <c r="K9" s="11">
        <f>E72+K72+Q72+W72+AC72+AI72</f>
        <v>120</v>
      </c>
      <c r="L9" s="11">
        <f>F72+L72+R72+X72+AD72+AJ72</f>
        <v>118</v>
      </c>
      <c r="M9" s="11">
        <f>G72+M72+S72+Y72+AE72+AK72</f>
        <v>119</v>
      </c>
      <c r="N9" s="11">
        <f t="shared" si="0"/>
        <v>125</v>
      </c>
      <c r="O9" s="63">
        <f t="shared" si="3"/>
        <v>482</v>
      </c>
      <c r="P9" s="11">
        <f>D115+H115+L115+P115+T115+X115</f>
        <v>46</v>
      </c>
      <c r="Q9" s="11">
        <f>E115+I115+M115+Q115+U115+Y115</f>
        <v>38</v>
      </c>
      <c r="R9" s="11">
        <f>F115+J115+N115+R115+V115+Z115</f>
        <v>46</v>
      </c>
      <c r="S9" s="16">
        <f t="shared" si="4"/>
        <v>130</v>
      </c>
      <c r="T9" s="46"/>
      <c r="U9" s="11">
        <f>E216+K216+Q216+W216+AC216+AI216</f>
        <v>41</v>
      </c>
      <c r="V9" s="11">
        <f>F216+L216+R216+X216+AD216+AJ216</f>
        <v>39</v>
      </c>
      <c r="W9" s="11">
        <f>G216+M216+S216+Y216+AE216+AK216</f>
        <v>43</v>
      </c>
      <c r="X9" s="11">
        <f t="shared" si="1"/>
        <v>48</v>
      </c>
      <c r="Y9" s="22">
        <f t="shared" si="5"/>
        <v>171</v>
      </c>
      <c r="Z9" s="11">
        <f t="shared" si="6"/>
        <v>1470</v>
      </c>
      <c r="AA9" s="11">
        <f>E9+L9+Q9+V9</f>
        <v>326</v>
      </c>
      <c r="AB9" s="11">
        <f>F9+M9+R9+W9</f>
        <v>353</v>
      </c>
      <c r="AC9" s="35">
        <f>J50+J94+H166+J238</f>
        <v>0</v>
      </c>
      <c r="AD9" s="23">
        <f t="shared" si="7"/>
        <v>1470</v>
      </c>
      <c r="AE9" s="74"/>
      <c r="AF9" s="41"/>
      <c r="AG9" s="43"/>
      <c r="AH9" s="41"/>
      <c r="AI9" s="41"/>
      <c r="AJ9" s="4"/>
      <c r="AK9" s="4"/>
      <c r="AL9" s="25"/>
      <c r="AM9" s="25"/>
      <c r="AN9" s="25"/>
      <c r="AO9" s="25"/>
      <c r="AP9" s="25"/>
      <c r="AQ9" s="25"/>
    </row>
    <row r="10" spans="1:45" x14ac:dyDescent="0.25">
      <c r="A10" s="13">
        <v>8</v>
      </c>
      <c r="B10" s="108" t="s">
        <v>81</v>
      </c>
      <c r="C10" s="14" t="s">
        <v>82</v>
      </c>
      <c r="D10" s="11">
        <f>D30+J30+P30+V30+AB30+AH30+AN30</f>
        <v>132</v>
      </c>
      <c r="E10" s="11">
        <f>E30+K30+Q30+W30+AC30+AI30+AO30</f>
        <v>114</v>
      </c>
      <c r="F10" s="11">
        <f>F30+L30+R30+X30+AD30+AJ30+AP30</f>
        <v>136</v>
      </c>
      <c r="G10" s="11">
        <f>G30+M30+S30+Y30+AE30+AK30+AQ30</f>
        <v>141</v>
      </c>
      <c r="H10" s="11">
        <f t="shared" si="2"/>
        <v>141</v>
      </c>
      <c r="I10" s="16">
        <f>SUM(D10:H10)</f>
        <v>664</v>
      </c>
      <c r="J10" s="48"/>
      <c r="K10" s="11">
        <f>E73+K73+Q73+W73+AC73+AI73</f>
        <v>123</v>
      </c>
      <c r="L10" s="11">
        <f>F73+L73+R73+X73+AD73+AJ73</f>
        <v>116</v>
      </c>
      <c r="M10" s="11">
        <f>G73+M73+S73+Y73+AE73+AK73</f>
        <v>116</v>
      </c>
      <c r="N10" s="11">
        <f t="shared" si="0"/>
        <v>121</v>
      </c>
      <c r="O10" s="63">
        <f t="shared" si="3"/>
        <v>476</v>
      </c>
      <c r="P10" s="11">
        <f>D116+H116+L116+P116+T116+X116</f>
        <v>37</v>
      </c>
      <c r="Q10" s="11">
        <f>E116+I116+M116+Q116+U116+Y116</f>
        <v>40</v>
      </c>
      <c r="R10" s="11">
        <f>F116+J116+N116+R116+V116+Z116</f>
        <v>37</v>
      </c>
      <c r="S10" s="16">
        <f t="shared" si="4"/>
        <v>114</v>
      </c>
      <c r="T10" s="46"/>
      <c r="U10" s="11">
        <f>E217+K217+Q217+W217+AC217+AI217</f>
        <v>47</v>
      </c>
      <c r="V10" s="11">
        <f>F217+L217+R217+X217+AD217+AJ217</f>
        <v>47</v>
      </c>
      <c r="W10" s="11">
        <f>G217+M217+S217+Y217+AE217+AK217</f>
        <v>43</v>
      </c>
      <c r="X10" s="11">
        <f t="shared" si="1"/>
        <v>48</v>
      </c>
      <c r="Y10" s="22">
        <f t="shared" si="5"/>
        <v>185</v>
      </c>
      <c r="Z10" s="11">
        <f t="shared" si="6"/>
        <v>1439</v>
      </c>
      <c r="AA10" s="11">
        <f>E10+L10+Q10+V10</f>
        <v>317</v>
      </c>
      <c r="AB10" s="11">
        <f>F10+M10+R10+W10</f>
        <v>332</v>
      </c>
      <c r="AC10" s="35">
        <f>J51+J95+H167+J239</f>
        <v>0</v>
      </c>
      <c r="AD10" s="23">
        <f t="shared" si="7"/>
        <v>1439</v>
      </c>
      <c r="AE10" s="71"/>
      <c r="AF10" s="41"/>
      <c r="AG10" s="43"/>
      <c r="AH10" s="42"/>
      <c r="AI10" s="42"/>
      <c r="AJ10" s="5"/>
      <c r="AK10" s="5"/>
      <c r="AL10" s="25"/>
      <c r="AM10" s="25"/>
      <c r="AN10" s="25"/>
      <c r="AO10" s="25"/>
      <c r="AP10" s="25"/>
      <c r="AQ10" s="25"/>
    </row>
    <row r="11" spans="1:45" x14ac:dyDescent="0.25">
      <c r="A11" s="13">
        <v>9</v>
      </c>
      <c r="B11" s="106" t="s">
        <v>83</v>
      </c>
      <c r="C11" s="14" t="s">
        <v>84</v>
      </c>
      <c r="D11" s="11">
        <f>D31+J31+P31+V31+AB31+AH31+AN31</f>
        <v>129</v>
      </c>
      <c r="E11" s="11">
        <f>E31+K31+Q31+W31+AC31+AI31+AO31</f>
        <v>127</v>
      </c>
      <c r="F11" s="11">
        <f>F31+L31+R31+X31+AD31+AJ31+AP31</f>
        <v>136</v>
      </c>
      <c r="G11" s="11">
        <f>G31+M31+S31+Y31+AE31+AK31+AQ31</f>
        <v>142</v>
      </c>
      <c r="H11" s="11">
        <f t="shared" si="2"/>
        <v>139</v>
      </c>
      <c r="I11" s="16">
        <f>SUM(D11:H11)</f>
        <v>673</v>
      </c>
      <c r="J11" s="48"/>
      <c r="K11" s="11">
        <f>E74+K74+Q74+W74+AC74+AI74</f>
        <v>105</v>
      </c>
      <c r="L11" s="11">
        <f>F74+L74+R74+X74+AD74+AJ74</f>
        <v>97</v>
      </c>
      <c r="M11" s="11">
        <f>G74+M74+S74+Y74+AE74+AK74</f>
        <v>107</v>
      </c>
      <c r="N11" s="11">
        <f t="shared" si="0"/>
        <v>123</v>
      </c>
      <c r="O11" s="63">
        <f t="shared" si="3"/>
        <v>432</v>
      </c>
      <c r="P11" s="11">
        <f>D117+H117+L117+P117+T117+X117</f>
        <v>33</v>
      </c>
      <c r="Q11" s="11">
        <f>E117+I117+M117+Q117+U117+Y117</f>
        <v>41</v>
      </c>
      <c r="R11" s="11">
        <f>F117+J117+N117+R117+V117+Z117</f>
        <v>35</v>
      </c>
      <c r="S11" s="16">
        <f t="shared" si="4"/>
        <v>109</v>
      </c>
      <c r="T11" s="46"/>
      <c r="U11" s="11">
        <f>E218+K218+Q218+W218+AC218+AI218</f>
        <v>38</v>
      </c>
      <c r="V11" s="11">
        <f>F218+L218+R218+X218+AD218+AJ218</f>
        <v>37</v>
      </c>
      <c r="W11" s="11">
        <f>G218+M218+S218+Y218+AE218+AK218</f>
        <v>38</v>
      </c>
      <c r="X11" s="11">
        <f t="shared" si="1"/>
        <v>47</v>
      </c>
      <c r="Y11" s="22">
        <f t="shared" si="5"/>
        <v>160</v>
      </c>
      <c r="Z11" s="11">
        <f t="shared" si="6"/>
        <v>1374</v>
      </c>
      <c r="AA11" s="11">
        <f>E11+L11+Q11+V11</f>
        <v>302</v>
      </c>
      <c r="AB11" s="11">
        <f>F11+M11+R11+W11</f>
        <v>316</v>
      </c>
      <c r="AC11" s="35">
        <f>J52+J96+H168+J240</f>
        <v>0</v>
      </c>
      <c r="AD11" s="23">
        <f t="shared" si="7"/>
        <v>1374</v>
      </c>
      <c r="AE11" s="88"/>
      <c r="AF11" s="41"/>
      <c r="AG11" s="43"/>
      <c r="AH11" s="42"/>
      <c r="AI11" s="42"/>
      <c r="AJ11" s="5"/>
      <c r="AK11" s="5"/>
      <c r="AL11" s="25"/>
      <c r="AM11" s="25"/>
      <c r="AN11" s="25"/>
      <c r="AO11" s="25"/>
      <c r="AP11" s="25"/>
      <c r="AQ11" s="25"/>
    </row>
    <row r="12" spans="1:45" x14ac:dyDescent="0.25">
      <c r="A12" s="13">
        <v>10</v>
      </c>
      <c r="B12" s="106" t="s">
        <v>85</v>
      </c>
      <c r="C12" s="14" t="s">
        <v>86</v>
      </c>
      <c r="D12" s="11">
        <f>D32+J32+P32+V32+AB32+AH32+AN32</f>
        <v>136</v>
      </c>
      <c r="E12" s="11">
        <f>E32+K32+Q32+W32+AC32+AI32+AO32</f>
        <v>133</v>
      </c>
      <c r="F12" s="11">
        <f>F32+L32+R32+X32+AD32+AJ32+AP32</f>
        <v>136</v>
      </c>
      <c r="G12" s="11">
        <f>G32+M32+S32+Y32+AE32+AK32+AQ32</f>
        <v>147</v>
      </c>
      <c r="H12" s="11">
        <f t="shared" si="2"/>
        <v>144</v>
      </c>
      <c r="I12" s="16">
        <f>SUM(D12:H12)</f>
        <v>696</v>
      </c>
      <c r="J12" s="48"/>
      <c r="K12" s="11">
        <f>E75+K75+Q75+W75+AC75+AI75</f>
        <v>117</v>
      </c>
      <c r="L12" s="11">
        <f>F75+L75+R75+X75+AD75+AJ75</f>
        <v>109</v>
      </c>
      <c r="M12" s="11">
        <f>G75+M75+S75+Y75+AE75+AK75</f>
        <v>111</v>
      </c>
      <c r="N12" s="11">
        <f t="shared" si="0"/>
        <v>113</v>
      </c>
      <c r="O12" s="63">
        <f t="shared" si="3"/>
        <v>450</v>
      </c>
      <c r="P12" s="11">
        <f>D118+H118+L118+P118+T118+X118</f>
        <v>32</v>
      </c>
      <c r="Q12" s="11">
        <f>E118+I118+M118+Q118+U118+Y118</f>
        <v>36</v>
      </c>
      <c r="R12" s="11">
        <f>F118+J118+N118+R118+V118+Z118</f>
        <v>34</v>
      </c>
      <c r="S12" s="16">
        <f t="shared" si="4"/>
        <v>102</v>
      </c>
      <c r="T12" s="46"/>
      <c r="U12" s="11">
        <f>E219+K219+Q219+W219+AC219+AI219</f>
        <v>39</v>
      </c>
      <c r="V12" s="11">
        <f>F219+L219+R219+X219+AD219+AJ219</f>
        <v>41</v>
      </c>
      <c r="W12" s="11">
        <f>G219+M219+S219+Y219+AE219+AK219</f>
        <v>41</v>
      </c>
      <c r="X12" s="11">
        <f t="shared" si="1"/>
        <v>48</v>
      </c>
      <c r="Y12" s="22">
        <f t="shared" si="5"/>
        <v>169</v>
      </c>
      <c r="Z12" s="11">
        <f t="shared" si="6"/>
        <v>1417</v>
      </c>
      <c r="AA12" s="11">
        <f>E12+L12+Q12+V12</f>
        <v>319</v>
      </c>
      <c r="AB12" s="11">
        <f>F12+M12+R12+W12</f>
        <v>322</v>
      </c>
      <c r="AC12" s="35">
        <f>J53+J97+H169+J241</f>
        <v>0</v>
      </c>
      <c r="AD12" s="23">
        <f t="shared" si="7"/>
        <v>1417</v>
      </c>
      <c r="AE12" s="71"/>
      <c r="AF12" s="41"/>
      <c r="AG12" s="43"/>
      <c r="AH12" s="42"/>
      <c r="AI12" s="42"/>
      <c r="AJ12" s="5"/>
      <c r="AK12" s="5"/>
      <c r="AL12" s="25"/>
      <c r="AM12" s="25"/>
      <c r="AN12" s="25"/>
      <c r="AO12" s="25"/>
      <c r="AP12" s="25"/>
      <c r="AQ12" s="25"/>
    </row>
    <row r="13" spans="1:45" x14ac:dyDescent="0.25">
      <c r="A13" s="92">
        <v>11</v>
      </c>
      <c r="B13" s="106" t="s">
        <v>87</v>
      </c>
      <c r="C13" s="75" t="s">
        <v>88</v>
      </c>
      <c r="D13" s="11">
        <f>D33+J33+P33+V33+AB33+AH33+AN33</f>
        <v>110</v>
      </c>
      <c r="E13" s="11">
        <f>E33+K33+Q33+W33+AC33+AI33+AO33</f>
        <v>115</v>
      </c>
      <c r="F13" s="11">
        <f>F33+L33+R33+X33+AD33+AJ33+AP33</f>
        <v>130</v>
      </c>
      <c r="G13" s="11">
        <f>G33+M33+S33+Y33+AE33+AK33+AQ33</f>
        <v>149</v>
      </c>
      <c r="H13" s="11">
        <f t="shared" si="2"/>
        <v>135</v>
      </c>
      <c r="I13" s="16">
        <f>SUM(D13:H13)</f>
        <v>639</v>
      </c>
      <c r="J13" s="48"/>
      <c r="K13" s="91">
        <f>E76+K76+Q76+W76+AC76+AI76</f>
        <v>102</v>
      </c>
      <c r="L13" s="91">
        <f>F76+L76+R76+X76+AD76+AJ76</f>
        <v>106</v>
      </c>
      <c r="M13" s="91">
        <f>G76+M76+S76+Y76+AE76+AK76</f>
        <v>115</v>
      </c>
      <c r="N13" s="91">
        <f t="shared" si="0"/>
        <v>121</v>
      </c>
      <c r="O13" s="63">
        <f t="shared" si="3"/>
        <v>444</v>
      </c>
      <c r="P13" s="91">
        <f>D119+H119+L119+P119+T119+X119</f>
        <v>41</v>
      </c>
      <c r="Q13" s="91">
        <f>E119+I119+M119+Q119+U119+Y119</f>
        <v>35</v>
      </c>
      <c r="R13" s="91">
        <f>F119+J119+N119+R119+V119+Z119</f>
        <v>38</v>
      </c>
      <c r="S13" s="63">
        <f t="shared" si="4"/>
        <v>114</v>
      </c>
      <c r="T13" s="46"/>
      <c r="U13" s="91">
        <f>E220+K220+Q220+W220+AC220+AI220</f>
        <v>44</v>
      </c>
      <c r="V13" s="91">
        <f>F220+L220+R220+X220+AD220+AJ220</f>
        <v>45</v>
      </c>
      <c r="W13" s="91">
        <f>G220+M220+S220+Y220+AE220+AK220</f>
        <v>43</v>
      </c>
      <c r="X13" s="91">
        <f t="shared" si="1"/>
        <v>47</v>
      </c>
      <c r="Y13" s="64">
        <f t="shared" si="5"/>
        <v>179</v>
      </c>
      <c r="Z13" s="91">
        <f t="shared" si="6"/>
        <v>1376</v>
      </c>
      <c r="AA13" s="11">
        <f>E13+L13+Q13+V13</f>
        <v>301</v>
      </c>
      <c r="AB13" s="11">
        <f>F13+M13+R13+W13</f>
        <v>326</v>
      </c>
      <c r="AC13" s="56">
        <f>J54+J98+H170+J242</f>
        <v>15</v>
      </c>
      <c r="AD13" s="23">
        <f t="shared" si="7"/>
        <v>1361</v>
      </c>
      <c r="AE13" s="94"/>
      <c r="AF13" s="41"/>
      <c r="AG13" s="43"/>
      <c r="AH13" s="42"/>
      <c r="AI13" s="42"/>
      <c r="AJ13" s="5"/>
      <c r="AK13" s="5"/>
      <c r="AL13" s="25"/>
      <c r="AM13" s="25"/>
      <c r="AN13" s="25"/>
      <c r="AO13" s="25"/>
      <c r="AP13" s="25"/>
      <c r="AQ13" s="25"/>
    </row>
    <row r="14" spans="1:45" x14ac:dyDescent="0.25">
      <c r="A14" s="92">
        <v>12</v>
      </c>
      <c r="B14" s="106" t="s">
        <v>89</v>
      </c>
      <c r="C14" s="75" t="s">
        <v>90</v>
      </c>
      <c r="D14" s="11">
        <f>D34+J34+P34+V34+AB34+AH34+AN34</f>
        <v>133</v>
      </c>
      <c r="E14" s="11">
        <f>E34+K34+Q34+W34+AC34+AI34+AO34</f>
        <v>132</v>
      </c>
      <c r="F14" s="11">
        <f>F34+L34+R34+X34+AD34+AJ34+AP34</f>
        <v>134</v>
      </c>
      <c r="G14" s="11">
        <f>G34+M34+S34+Y34+AE34+AK34+AQ34</f>
        <v>150</v>
      </c>
      <c r="H14" s="11">
        <f t="shared" si="2"/>
        <v>145</v>
      </c>
      <c r="I14" s="16">
        <f>SUM(D14:H14)</f>
        <v>694</v>
      </c>
      <c r="J14" s="48"/>
      <c r="K14" s="91">
        <f>E77+K77+Q77+W77+AC77+AI77</f>
        <v>111</v>
      </c>
      <c r="L14" s="91">
        <f>F77+L77+R77+X77+AD77+AJ77</f>
        <v>109</v>
      </c>
      <c r="M14" s="91">
        <f>G77+M77+S77+Y77+AE77+AK77</f>
        <v>108</v>
      </c>
      <c r="N14" s="91">
        <f t="shared" si="0"/>
        <v>119</v>
      </c>
      <c r="O14" s="63">
        <f t="shared" si="3"/>
        <v>447</v>
      </c>
      <c r="P14" s="91">
        <f>D120+H120+L120+P120+T120+X120</f>
        <v>27</v>
      </c>
      <c r="Q14" s="91">
        <f>E120+I120+M120+Q120+U120+Y120</f>
        <v>31</v>
      </c>
      <c r="R14" s="91">
        <f>F120+J120+N120+R120+V120+Z120</f>
        <v>29</v>
      </c>
      <c r="S14" s="63">
        <f t="shared" ref="S14:S18" si="8">SUM(P14:R14)</f>
        <v>87</v>
      </c>
      <c r="T14" s="46"/>
      <c r="U14" s="91">
        <f>E221+K221+Q221+W221+AC221+AI221</f>
        <v>42</v>
      </c>
      <c r="V14" s="91">
        <f>F221+L221+R221+X221+AD221+AJ221</f>
        <v>44</v>
      </c>
      <c r="W14" s="91">
        <f>G221+M221+S221+Y221+AE221+AK221</f>
        <v>42</v>
      </c>
      <c r="X14" s="91">
        <f t="shared" ref="X14" si="9">H221+N221+T221+Z221+AF221+AL221</f>
        <v>44</v>
      </c>
      <c r="Y14" s="64">
        <f t="shared" si="5"/>
        <v>172</v>
      </c>
      <c r="Z14" s="91">
        <f t="shared" ref="Z14:Z18" si="10">I14+O14+S14+Y14</f>
        <v>1400</v>
      </c>
      <c r="AA14" s="11">
        <f>E14+L14+Q14+V14</f>
        <v>316</v>
      </c>
      <c r="AB14" s="11">
        <f>F14+M14+R14+W14</f>
        <v>313</v>
      </c>
      <c r="AC14" s="56">
        <f>J55+J99+H171+J243</f>
        <v>0</v>
      </c>
      <c r="AD14" s="23">
        <f t="shared" si="7"/>
        <v>1400</v>
      </c>
      <c r="AE14" s="92"/>
      <c r="AF14" s="41"/>
      <c r="AG14" s="43"/>
      <c r="AH14" s="42"/>
      <c r="AI14" s="42"/>
      <c r="AJ14" s="5"/>
      <c r="AK14" s="5"/>
      <c r="AL14" s="25"/>
      <c r="AM14" s="25"/>
      <c r="AN14" s="25"/>
      <c r="AO14" s="25"/>
      <c r="AP14" s="25"/>
      <c r="AQ14" s="25"/>
    </row>
    <row r="15" spans="1:45" x14ac:dyDescent="0.25">
      <c r="A15" s="92">
        <v>13</v>
      </c>
      <c r="B15" s="106" t="s">
        <v>91</v>
      </c>
      <c r="C15" s="75" t="s">
        <v>92</v>
      </c>
      <c r="D15" s="11">
        <f>D35+J35+P35+V35+AB35+AH35+AN35</f>
        <v>118</v>
      </c>
      <c r="E15" s="11">
        <f>E35+K35+Q35+W35+AC35+AI35+AO35</f>
        <v>124</v>
      </c>
      <c r="F15" s="11">
        <f>F35+L35+R35+X35+AD35+AJ35+AP35</f>
        <v>134</v>
      </c>
      <c r="G15" s="11">
        <f>G35+M35+S35+Y35+AE35+AK35+AQ35</f>
        <v>149</v>
      </c>
      <c r="H15" s="11">
        <f t="shared" si="2"/>
        <v>142</v>
      </c>
      <c r="I15" s="16">
        <f>SUM(D15:H15)</f>
        <v>667</v>
      </c>
      <c r="J15" s="48"/>
      <c r="K15" s="91">
        <f>E78+K78+Q78+W78+AC78+AI78</f>
        <v>110</v>
      </c>
      <c r="L15" s="91">
        <f>F78+L78+R78+X78+AD78+AJ78</f>
        <v>109</v>
      </c>
      <c r="M15" s="91">
        <f>G78+M78+S78+Y78+AE78+AK78</f>
        <v>113</v>
      </c>
      <c r="N15" s="91">
        <f t="shared" si="0"/>
        <v>123</v>
      </c>
      <c r="O15" s="63">
        <f t="shared" si="3"/>
        <v>455</v>
      </c>
      <c r="P15" s="91">
        <f>D121+H121+L121+P121+T121+X121</f>
        <v>32</v>
      </c>
      <c r="Q15" s="91">
        <f>E121+I121+M121+Q121+U121+Y121</f>
        <v>33</v>
      </c>
      <c r="R15" s="91">
        <f>F121+J121+N121+R121+V121+Z121</f>
        <v>28</v>
      </c>
      <c r="S15" s="63">
        <f t="shared" si="8"/>
        <v>93</v>
      </c>
      <c r="T15" s="46"/>
      <c r="U15" s="91">
        <f>E222+K222+Q222+W222+AC222+AI222</f>
        <v>44</v>
      </c>
      <c r="V15" s="91">
        <f>F222+L222+R222+X222+AD222+AJ222</f>
        <v>44</v>
      </c>
      <c r="W15" s="91">
        <f>G222+M222+S222+Y222+AE222+AK222</f>
        <v>44</v>
      </c>
      <c r="X15" s="91">
        <f t="shared" ref="X15" si="11">H222+N222+T222+Z222+AF222+AL222</f>
        <v>48</v>
      </c>
      <c r="Y15" s="64">
        <f t="shared" si="5"/>
        <v>180</v>
      </c>
      <c r="Z15" s="91">
        <f t="shared" si="10"/>
        <v>1395</v>
      </c>
      <c r="AA15" s="11">
        <f>E15+L15+Q15+V15</f>
        <v>310</v>
      </c>
      <c r="AB15" s="11">
        <f>F15+M15+R15+W15</f>
        <v>319</v>
      </c>
      <c r="AC15" s="56">
        <f>J56+J100+H172+J244</f>
        <v>0</v>
      </c>
      <c r="AD15" s="23">
        <f t="shared" si="7"/>
        <v>1395</v>
      </c>
      <c r="AE15" s="92"/>
      <c r="AF15" s="41"/>
      <c r="AG15" s="43"/>
      <c r="AH15" s="42"/>
      <c r="AI15" s="42"/>
      <c r="AJ15" s="5"/>
      <c r="AK15" s="5"/>
      <c r="AL15" s="25"/>
      <c r="AM15" s="25"/>
      <c r="AN15" s="25"/>
      <c r="AO15" s="25"/>
      <c r="AP15" s="25"/>
      <c r="AQ15" s="25"/>
    </row>
    <row r="16" spans="1:45" x14ac:dyDescent="0.25">
      <c r="A16" s="92">
        <v>14</v>
      </c>
      <c r="B16" s="75"/>
      <c r="C16" s="75"/>
      <c r="D16" s="11">
        <f>D36+J36+P36+V36+AB36+AH36+AN36</f>
        <v>0</v>
      </c>
      <c r="E16" s="11">
        <f>E36+K36+Q36+W36+AC36+AI36+AO36</f>
        <v>0</v>
      </c>
      <c r="F16" s="11">
        <f>F36+L36+R36+X36+AD36+AJ36+AP36</f>
        <v>0</v>
      </c>
      <c r="G16" s="11">
        <f>G36+M36+S36+Y36+AE36+AK36+AQ36</f>
        <v>0</v>
      </c>
      <c r="H16" s="11">
        <f t="shared" si="2"/>
        <v>0</v>
      </c>
      <c r="I16" s="16">
        <f>SUM(D16:H16)</f>
        <v>0</v>
      </c>
      <c r="J16" s="48"/>
      <c r="K16" s="91">
        <f>E79+K79+Q79+W79+AC79+AI79</f>
        <v>0</v>
      </c>
      <c r="L16" s="91">
        <f>F79+L79+R79+X79+AD79+AJ79</f>
        <v>0</v>
      </c>
      <c r="M16" s="91">
        <f>G79+M79+S79+Y79+AE79+AK79</f>
        <v>0</v>
      </c>
      <c r="N16" s="91">
        <f t="shared" si="0"/>
        <v>0</v>
      </c>
      <c r="O16" s="63">
        <f t="shared" si="3"/>
        <v>0</v>
      </c>
      <c r="P16" s="91">
        <v>0</v>
      </c>
      <c r="Q16" s="91">
        <v>0</v>
      </c>
      <c r="R16" s="91">
        <v>0</v>
      </c>
      <c r="S16" s="63">
        <f t="shared" si="8"/>
        <v>0</v>
      </c>
      <c r="T16" s="46"/>
      <c r="U16" s="91">
        <v>0</v>
      </c>
      <c r="V16" s="91">
        <v>0</v>
      </c>
      <c r="W16" s="91">
        <v>0</v>
      </c>
      <c r="X16" s="91">
        <v>0</v>
      </c>
      <c r="Y16" s="64">
        <v>0</v>
      </c>
      <c r="Z16" s="91">
        <v>0</v>
      </c>
      <c r="AA16" s="11">
        <v>0</v>
      </c>
      <c r="AB16" s="11">
        <v>0</v>
      </c>
      <c r="AC16" s="56">
        <f>J57+J101+H173+J245</f>
        <v>0</v>
      </c>
      <c r="AD16" s="23">
        <f t="shared" si="7"/>
        <v>0</v>
      </c>
      <c r="AE16" s="92"/>
      <c r="AF16" s="41"/>
      <c r="AG16" s="43"/>
      <c r="AH16" s="42"/>
      <c r="AI16" s="42"/>
      <c r="AJ16" s="5"/>
      <c r="AK16" s="5"/>
      <c r="AL16" s="25"/>
      <c r="AM16" s="25"/>
      <c r="AN16" s="25"/>
      <c r="AO16" s="25"/>
      <c r="AP16" s="25"/>
      <c r="AQ16" s="25"/>
    </row>
    <row r="17" spans="1:62" x14ac:dyDescent="0.25">
      <c r="A17" s="92">
        <v>15</v>
      </c>
      <c r="B17" s="75"/>
      <c r="C17" s="75"/>
      <c r="D17" s="11">
        <f>D37+J37+P37+V37+AB37+AH37+AN37</f>
        <v>0</v>
      </c>
      <c r="E17" s="11">
        <f>E37+K37+Q37+W37+AC37+AI37+AO37</f>
        <v>0</v>
      </c>
      <c r="F17" s="11">
        <f>F37+L37+R37+X37+AD37+AJ37+AP37</f>
        <v>0</v>
      </c>
      <c r="G17" s="11">
        <f>G37+M37+S37+Y37+AE37+AK37+AQ37</f>
        <v>0</v>
      </c>
      <c r="H17" s="11">
        <f t="shared" si="2"/>
        <v>0</v>
      </c>
      <c r="I17" s="16">
        <f>SUM(D17:H17)</f>
        <v>0</v>
      </c>
      <c r="J17" s="48"/>
      <c r="K17" s="91">
        <f>E80+K80+Q80+W80+AC80+AI80</f>
        <v>0</v>
      </c>
      <c r="L17" s="91">
        <f>F80+L80+R80+X80+AD80+AJ80</f>
        <v>0</v>
      </c>
      <c r="M17" s="91">
        <f>G80+M80+S80+Y80+AE80+AK80</f>
        <v>0</v>
      </c>
      <c r="N17" s="91">
        <f t="shared" ref="N17" si="12">H80+N80+T80+Z80+AF80+AL80</f>
        <v>0</v>
      </c>
      <c r="O17" s="63">
        <f t="shared" si="3"/>
        <v>0</v>
      </c>
      <c r="P17" s="91">
        <v>0</v>
      </c>
      <c r="Q17" s="91">
        <v>0</v>
      </c>
      <c r="R17" s="91">
        <v>0</v>
      </c>
      <c r="S17" s="63">
        <f t="shared" si="8"/>
        <v>0</v>
      </c>
      <c r="T17" s="46"/>
      <c r="U17" s="91">
        <v>0</v>
      </c>
      <c r="V17" s="91">
        <v>0</v>
      </c>
      <c r="W17" s="91">
        <v>0</v>
      </c>
      <c r="X17" s="91">
        <v>0</v>
      </c>
      <c r="Y17" s="64">
        <v>0</v>
      </c>
      <c r="Z17" s="91">
        <v>0</v>
      </c>
      <c r="AA17" s="11">
        <v>0</v>
      </c>
      <c r="AB17" s="11">
        <v>0</v>
      </c>
      <c r="AC17" s="56">
        <f>J58+J102+H174+J246</f>
        <v>0</v>
      </c>
      <c r="AD17" s="23">
        <f t="shared" si="7"/>
        <v>0</v>
      </c>
      <c r="AE17" s="92"/>
      <c r="AF17" s="41"/>
      <c r="AG17" s="43"/>
      <c r="AH17" s="42"/>
      <c r="AI17" s="42"/>
      <c r="AJ17" s="5"/>
      <c r="AK17" s="5"/>
      <c r="AL17" s="25"/>
      <c r="AM17" s="25"/>
      <c r="AN17" s="25"/>
      <c r="AO17" s="25"/>
      <c r="AP17" s="25"/>
      <c r="AQ17" s="25"/>
    </row>
    <row r="18" spans="1:62" ht="15.75" thickBot="1" x14ac:dyDescent="0.3">
      <c r="A18" s="92">
        <v>16</v>
      </c>
      <c r="B18" s="75"/>
      <c r="C18" s="75"/>
      <c r="D18" s="11">
        <f>D38+J38+P38+V38+AB38+AH38+AN38</f>
        <v>0</v>
      </c>
      <c r="E18" s="11">
        <f>E38+K38+Q38+W38+AC38+AI38+AO38</f>
        <v>0</v>
      </c>
      <c r="F18" s="11">
        <f>F38+L38+R38+X38+AD38+AJ38+AP38</f>
        <v>0</v>
      </c>
      <c r="G18" s="11">
        <f>G38+M38+S38+Y38+AE38+AK38+AQ38</f>
        <v>0</v>
      </c>
      <c r="H18" s="11">
        <f t="shared" si="2"/>
        <v>0</v>
      </c>
      <c r="I18" s="16">
        <f>SUM(D18:H18)</f>
        <v>0</v>
      </c>
      <c r="J18" s="48"/>
      <c r="K18" s="91">
        <f>E81+K81+Q81+W81+AC81+AI81</f>
        <v>0</v>
      </c>
      <c r="L18" s="91">
        <f>F81+L81+R81+X81+AD81+AJ81</f>
        <v>0</v>
      </c>
      <c r="M18" s="91">
        <f>G81+M81+S81+Y81+AE81+AK81</f>
        <v>0</v>
      </c>
      <c r="N18" s="91">
        <f t="shared" ref="N18" si="13">H81+N81+T81+Z81+AF81+AL81</f>
        <v>0</v>
      </c>
      <c r="O18" s="63">
        <f t="shared" si="3"/>
        <v>0</v>
      </c>
      <c r="P18" s="91">
        <v>0</v>
      </c>
      <c r="Q18" s="91">
        <v>0</v>
      </c>
      <c r="R18" s="91">
        <v>0</v>
      </c>
      <c r="S18" s="63">
        <f t="shared" si="8"/>
        <v>0</v>
      </c>
      <c r="T18" s="46"/>
      <c r="U18" s="91">
        <v>0</v>
      </c>
      <c r="V18" s="91">
        <v>0</v>
      </c>
      <c r="W18" s="91">
        <v>0</v>
      </c>
      <c r="X18" s="91">
        <v>0</v>
      </c>
      <c r="Y18" s="64">
        <v>0</v>
      </c>
      <c r="Z18" s="91">
        <v>0</v>
      </c>
      <c r="AA18" s="11">
        <v>0</v>
      </c>
      <c r="AB18" s="11">
        <v>0</v>
      </c>
      <c r="AC18" s="56">
        <f>J59+J103+H175+J247</f>
        <v>0</v>
      </c>
      <c r="AD18" s="23">
        <f t="shared" si="7"/>
        <v>0</v>
      </c>
      <c r="AE18" s="56"/>
      <c r="AF18" s="41"/>
      <c r="AG18" s="43"/>
      <c r="AH18" s="31"/>
      <c r="AI18" s="31"/>
      <c r="AJ18" s="7"/>
      <c r="AK18" s="7"/>
      <c r="AL18" s="7"/>
      <c r="AM18" s="7"/>
      <c r="AN18" s="7"/>
      <c r="AO18" s="7"/>
      <c r="AP18" s="7"/>
      <c r="AQ18" s="7"/>
    </row>
    <row r="19" spans="1:62" ht="15.75" thickBot="1" x14ac:dyDescent="0.3">
      <c r="A19" s="17"/>
      <c r="B19" s="17"/>
      <c r="C19" s="17"/>
      <c r="D19" s="17"/>
      <c r="E19" s="17"/>
      <c r="F19" s="39"/>
      <c r="G19" s="40"/>
      <c r="H19" s="91"/>
      <c r="L19" s="38"/>
      <c r="M19" s="38"/>
    </row>
    <row r="20" spans="1:62" x14ac:dyDescent="0.25">
      <c r="A20" s="136" t="s">
        <v>2</v>
      </c>
      <c r="B20" s="137"/>
      <c r="C20" s="138"/>
      <c r="D20" s="120" t="s">
        <v>62</v>
      </c>
      <c r="E20" s="125"/>
      <c r="F20" s="126"/>
      <c r="G20" s="126"/>
      <c r="H20" s="125"/>
      <c r="I20" s="125"/>
      <c r="J20" s="120" t="s">
        <v>68</v>
      </c>
      <c r="K20" s="120"/>
      <c r="L20" s="129"/>
      <c r="M20" s="129"/>
      <c r="N20" s="120"/>
      <c r="O20" s="120"/>
      <c r="P20" s="120" t="s">
        <v>61</v>
      </c>
      <c r="Q20" s="120"/>
      <c r="R20" s="120"/>
      <c r="S20" s="120"/>
      <c r="T20" s="120"/>
      <c r="U20" s="120"/>
      <c r="V20" s="120" t="s">
        <v>64</v>
      </c>
      <c r="W20" s="120"/>
      <c r="X20" s="120"/>
      <c r="Y20" s="120"/>
      <c r="Z20" s="120"/>
      <c r="AA20" s="120"/>
      <c r="AB20" s="120" t="s">
        <v>65</v>
      </c>
      <c r="AC20" s="120"/>
      <c r="AD20" s="120"/>
      <c r="AE20" s="120"/>
      <c r="AF20" s="120"/>
      <c r="AG20" s="120"/>
      <c r="AH20" s="111" t="s">
        <v>66</v>
      </c>
      <c r="AI20" s="115"/>
      <c r="AJ20" s="115"/>
      <c r="AK20" s="115"/>
      <c r="AL20" s="115"/>
      <c r="AM20" s="116"/>
      <c r="AN20" s="111"/>
      <c r="AO20" s="115"/>
      <c r="AP20" s="115"/>
      <c r="AQ20" s="115"/>
      <c r="AR20" s="115"/>
      <c r="AS20" s="116"/>
      <c r="AZ20" s="121"/>
      <c r="BA20" s="121"/>
      <c r="BB20" s="121"/>
      <c r="BC20" s="121"/>
      <c r="BD20" s="121"/>
      <c r="BE20" s="7"/>
      <c r="BF20" s="121"/>
      <c r="BG20" s="121"/>
      <c r="BH20" s="121"/>
      <c r="BI20" s="121"/>
      <c r="BJ20" s="121"/>
    </row>
    <row r="21" spans="1:62" x14ac:dyDescent="0.25">
      <c r="A21" s="139"/>
      <c r="B21" s="139"/>
      <c r="C21" s="140"/>
      <c r="D21" s="125"/>
      <c r="E21" s="125"/>
      <c r="F21" s="125"/>
      <c r="G21" s="125"/>
      <c r="H21" s="125"/>
      <c r="I21" s="125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17"/>
      <c r="AI21" s="118"/>
      <c r="AJ21" s="118"/>
      <c r="AK21" s="118"/>
      <c r="AL21" s="118"/>
      <c r="AM21" s="119"/>
      <c r="AN21" s="117"/>
      <c r="AO21" s="118"/>
      <c r="AP21" s="118"/>
      <c r="AQ21" s="118"/>
      <c r="AR21" s="118"/>
      <c r="AS21" s="119"/>
      <c r="AZ21" s="121"/>
      <c r="BA21" s="121"/>
      <c r="BB21" s="121"/>
      <c r="BC21" s="121"/>
      <c r="BD21" s="121"/>
      <c r="BE21" s="7"/>
      <c r="BF21" s="121"/>
      <c r="BG21" s="121"/>
      <c r="BH21" s="121"/>
      <c r="BI21" s="121"/>
      <c r="BJ21" s="121"/>
    </row>
    <row r="22" spans="1:62" ht="60" x14ac:dyDescent="0.25">
      <c r="A22" s="18" t="s">
        <v>6</v>
      </c>
      <c r="B22" s="18" t="s">
        <v>0</v>
      </c>
      <c r="C22" s="18" t="s">
        <v>20</v>
      </c>
      <c r="D22" s="10" t="s">
        <v>9</v>
      </c>
      <c r="E22" s="10" t="s">
        <v>10</v>
      </c>
      <c r="F22" s="10" t="s">
        <v>11</v>
      </c>
      <c r="G22" s="10" t="s">
        <v>21</v>
      </c>
      <c r="H22" s="95" t="s">
        <v>60</v>
      </c>
      <c r="I22" s="15" t="s">
        <v>12</v>
      </c>
      <c r="J22" s="10" t="s">
        <v>9</v>
      </c>
      <c r="K22" s="10" t="s">
        <v>10</v>
      </c>
      <c r="L22" s="10" t="s">
        <v>11</v>
      </c>
      <c r="M22" s="10" t="s">
        <v>21</v>
      </c>
      <c r="N22" s="95" t="s">
        <v>60</v>
      </c>
      <c r="O22" s="15" t="s">
        <v>12</v>
      </c>
      <c r="P22" s="10" t="s">
        <v>9</v>
      </c>
      <c r="Q22" s="10" t="s">
        <v>10</v>
      </c>
      <c r="R22" s="10" t="s">
        <v>11</v>
      </c>
      <c r="S22" s="10" t="s">
        <v>21</v>
      </c>
      <c r="T22" s="95" t="s">
        <v>60</v>
      </c>
      <c r="U22" s="15" t="s">
        <v>12</v>
      </c>
      <c r="V22" s="10" t="s">
        <v>9</v>
      </c>
      <c r="W22" s="10" t="s">
        <v>10</v>
      </c>
      <c r="X22" s="10" t="s">
        <v>11</v>
      </c>
      <c r="Y22" s="10" t="s">
        <v>21</v>
      </c>
      <c r="Z22" s="95" t="s">
        <v>60</v>
      </c>
      <c r="AA22" s="15" t="s">
        <v>12</v>
      </c>
      <c r="AB22" s="10" t="s">
        <v>9</v>
      </c>
      <c r="AC22" s="10" t="s">
        <v>10</v>
      </c>
      <c r="AD22" s="10" t="s">
        <v>11</v>
      </c>
      <c r="AE22" s="10" t="s">
        <v>21</v>
      </c>
      <c r="AF22" s="95" t="s">
        <v>60</v>
      </c>
      <c r="AG22" s="15" t="s">
        <v>12</v>
      </c>
      <c r="AH22" s="10" t="s">
        <v>9</v>
      </c>
      <c r="AI22" s="10" t="s">
        <v>10</v>
      </c>
      <c r="AJ22" s="10" t="s">
        <v>11</v>
      </c>
      <c r="AK22" s="10" t="s">
        <v>21</v>
      </c>
      <c r="AL22" s="95" t="s">
        <v>60</v>
      </c>
      <c r="AM22" s="15" t="s">
        <v>12</v>
      </c>
      <c r="AN22" s="10" t="s">
        <v>9</v>
      </c>
      <c r="AO22" s="10" t="s">
        <v>10</v>
      </c>
      <c r="AP22" s="10" t="s">
        <v>11</v>
      </c>
      <c r="AQ22" s="10" t="s">
        <v>21</v>
      </c>
      <c r="AR22" s="95" t="s">
        <v>60</v>
      </c>
      <c r="AS22" s="15" t="s">
        <v>12</v>
      </c>
      <c r="AU22" s="2"/>
      <c r="AV22" s="2"/>
      <c r="AW22" s="2"/>
      <c r="AX22" s="2"/>
      <c r="AZ22" s="7"/>
      <c r="BA22" s="8"/>
      <c r="BB22" s="8"/>
      <c r="BC22" s="8"/>
      <c r="BD22" s="8"/>
      <c r="BE22" s="7"/>
      <c r="BF22" s="7"/>
      <c r="BG22" s="8"/>
      <c r="BH22" s="8"/>
      <c r="BI22" s="8"/>
      <c r="BJ22" s="8"/>
    </row>
    <row r="23" spans="1:62" ht="15.75" x14ac:dyDescent="0.25">
      <c r="A23" s="9">
        <v>1</v>
      </c>
      <c r="B23" s="103" t="s">
        <v>4</v>
      </c>
      <c r="C23" s="12" t="s">
        <v>67</v>
      </c>
      <c r="D23" s="56"/>
      <c r="E23" s="9"/>
      <c r="F23" s="9"/>
      <c r="G23" s="9"/>
      <c r="H23" s="9"/>
      <c r="I23" s="16">
        <f>SUM(D23:H23)</f>
        <v>0</v>
      </c>
      <c r="J23" s="56">
        <v>25</v>
      </c>
      <c r="K23" s="9">
        <v>30</v>
      </c>
      <c r="L23" s="9">
        <v>30</v>
      </c>
      <c r="M23" s="9">
        <v>28</v>
      </c>
      <c r="N23" s="9">
        <v>30</v>
      </c>
      <c r="O23" s="16">
        <f t="shared" ref="O23:O38" si="14">SUM(J23:N23)</f>
        <v>143</v>
      </c>
      <c r="P23" s="56">
        <v>30</v>
      </c>
      <c r="Q23" s="9">
        <v>30</v>
      </c>
      <c r="R23" s="9">
        <v>30</v>
      </c>
      <c r="S23" s="9">
        <v>30</v>
      </c>
      <c r="T23" s="9">
        <v>30</v>
      </c>
      <c r="U23" s="16">
        <f t="shared" ref="U23:U38" si="15">SUM(P23:T23)</f>
        <v>150</v>
      </c>
      <c r="V23" s="56">
        <v>29</v>
      </c>
      <c r="W23" s="9">
        <v>29</v>
      </c>
      <c r="X23" s="9">
        <v>30</v>
      </c>
      <c r="Y23" s="9">
        <v>30</v>
      </c>
      <c r="Z23" s="9">
        <v>28</v>
      </c>
      <c r="AA23" s="16">
        <f t="shared" ref="AA23:AA38" si="16">SUM(V23:Z23)</f>
        <v>146</v>
      </c>
      <c r="AB23" s="56">
        <v>30</v>
      </c>
      <c r="AC23" s="9">
        <v>30</v>
      </c>
      <c r="AD23" s="9">
        <v>30</v>
      </c>
      <c r="AE23" s="9">
        <v>30</v>
      </c>
      <c r="AF23" s="9">
        <v>30</v>
      </c>
      <c r="AG23" s="16">
        <f t="shared" ref="AG23:AG38" si="17">SUM(AB23:AF23)</f>
        <v>150</v>
      </c>
      <c r="AH23" s="56">
        <v>30</v>
      </c>
      <c r="AI23" s="9">
        <v>30</v>
      </c>
      <c r="AJ23" s="9">
        <v>30</v>
      </c>
      <c r="AK23" s="9">
        <v>30</v>
      </c>
      <c r="AL23" s="9">
        <v>27</v>
      </c>
      <c r="AM23" s="16">
        <f t="shared" ref="AM23:AM38" si="18">SUM(AH23:AL23)</f>
        <v>147</v>
      </c>
      <c r="AN23" s="56"/>
      <c r="AO23" s="9"/>
      <c r="AP23" s="9"/>
      <c r="AQ23" s="9"/>
      <c r="AR23" s="9"/>
      <c r="AS23" s="16">
        <f t="shared" ref="AS23:AS38" si="19">SUM(AN23:AR23)</f>
        <v>0</v>
      </c>
      <c r="AT23" s="4"/>
      <c r="AZ23" s="4"/>
      <c r="BA23" s="7"/>
      <c r="BB23" s="7"/>
      <c r="BC23" s="7"/>
      <c r="BD23" s="7"/>
      <c r="BE23" s="7"/>
      <c r="BF23" s="4"/>
      <c r="BG23" s="7"/>
      <c r="BH23" s="7"/>
      <c r="BI23" s="7"/>
      <c r="BJ23" s="7"/>
    </row>
    <row r="24" spans="1:62" ht="15.75" x14ac:dyDescent="0.25">
      <c r="A24" s="9">
        <v>2</v>
      </c>
      <c r="B24" s="103" t="s">
        <v>69</v>
      </c>
      <c r="C24" s="12" t="s">
        <v>70</v>
      </c>
      <c r="D24" s="56"/>
      <c r="E24" s="9"/>
      <c r="F24" s="9"/>
      <c r="G24" s="9"/>
      <c r="H24" s="9"/>
      <c r="I24" s="16">
        <f>SUM(D24:H24)</f>
        <v>0</v>
      </c>
      <c r="J24" s="56">
        <v>24</v>
      </c>
      <c r="K24" s="9">
        <v>28</v>
      </c>
      <c r="L24" s="9">
        <v>28</v>
      </c>
      <c r="M24" s="9">
        <v>30</v>
      </c>
      <c r="N24" s="9">
        <v>30</v>
      </c>
      <c r="O24" s="16">
        <f t="shared" si="14"/>
        <v>140</v>
      </c>
      <c r="P24" s="56">
        <v>30</v>
      </c>
      <c r="Q24" s="9">
        <v>26</v>
      </c>
      <c r="R24" s="9">
        <v>29</v>
      </c>
      <c r="S24" s="9">
        <v>30</v>
      </c>
      <c r="T24" s="9">
        <v>30</v>
      </c>
      <c r="U24" s="16">
        <f t="shared" si="15"/>
        <v>145</v>
      </c>
      <c r="V24" s="56">
        <v>30</v>
      </c>
      <c r="W24" s="9">
        <v>30</v>
      </c>
      <c r="X24" s="9">
        <v>29</v>
      </c>
      <c r="Y24" s="9">
        <v>30</v>
      </c>
      <c r="Z24" s="9">
        <v>30</v>
      </c>
      <c r="AA24" s="16">
        <f t="shared" si="16"/>
        <v>149</v>
      </c>
      <c r="AB24" s="56">
        <v>25</v>
      </c>
      <c r="AC24" s="9">
        <v>27</v>
      </c>
      <c r="AD24" s="9">
        <v>28</v>
      </c>
      <c r="AE24" s="9">
        <v>30</v>
      </c>
      <c r="AF24" s="9">
        <v>25</v>
      </c>
      <c r="AG24" s="16">
        <f t="shared" si="17"/>
        <v>135</v>
      </c>
      <c r="AH24" s="56">
        <v>29</v>
      </c>
      <c r="AI24" s="9">
        <v>29</v>
      </c>
      <c r="AJ24" s="9">
        <v>30</v>
      </c>
      <c r="AK24" s="9">
        <v>30</v>
      </c>
      <c r="AL24" s="9">
        <v>30</v>
      </c>
      <c r="AM24" s="16">
        <f t="shared" si="18"/>
        <v>148</v>
      </c>
      <c r="AN24" s="56"/>
      <c r="AO24" s="9"/>
      <c r="AP24" s="9"/>
      <c r="AQ24" s="9"/>
      <c r="AR24" s="9"/>
      <c r="AS24" s="16">
        <f t="shared" si="19"/>
        <v>0</v>
      </c>
      <c r="AT24" s="4"/>
      <c r="AZ24" s="4"/>
      <c r="BA24" s="7"/>
      <c r="BB24" s="7"/>
      <c r="BC24" s="7"/>
      <c r="BD24" s="7"/>
      <c r="BE24" s="7"/>
      <c r="BF24" s="4"/>
      <c r="BG24" s="7"/>
      <c r="BH24" s="7"/>
      <c r="BI24" s="7"/>
      <c r="BJ24" s="7"/>
    </row>
    <row r="25" spans="1:62" ht="15.75" x14ac:dyDescent="0.25">
      <c r="A25" s="9">
        <v>3</v>
      </c>
      <c r="B25" s="103" t="s">
        <v>71</v>
      </c>
      <c r="C25" s="12" t="s">
        <v>72</v>
      </c>
      <c r="D25" s="56"/>
      <c r="E25" s="9"/>
      <c r="F25" s="9"/>
      <c r="G25" s="9"/>
      <c r="H25" s="9"/>
      <c r="I25" s="16">
        <f>SUM(D25:H25)</f>
        <v>0</v>
      </c>
      <c r="J25" s="56">
        <v>13</v>
      </c>
      <c r="K25" s="9">
        <v>15</v>
      </c>
      <c r="L25" s="9">
        <v>15</v>
      </c>
      <c r="M25" s="9">
        <v>29</v>
      </c>
      <c r="N25" s="9">
        <v>18</v>
      </c>
      <c r="O25" s="16">
        <f t="shared" si="14"/>
        <v>90</v>
      </c>
      <c r="P25" s="56">
        <v>20</v>
      </c>
      <c r="Q25" s="9">
        <v>18</v>
      </c>
      <c r="R25" s="9">
        <v>21</v>
      </c>
      <c r="S25" s="9">
        <v>30</v>
      </c>
      <c r="T25" s="9">
        <v>23</v>
      </c>
      <c r="U25" s="16">
        <f t="shared" si="15"/>
        <v>112</v>
      </c>
      <c r="V25" s="56">
        <v>15</v>
      </c>
      <c r="W25" s="9">
        <v>17</v>
      </c>
      <c r="X25" s="9">
        <v>10</v>
      </c>
      <c r="Y25" s="9">
        <v>27</v>
      </c>
      <c r="Z25" s="9">
        <v>10</v>
      </c>
      <c r="AA25" s="16">
        <f t="shared" si="16"/>
        <v>79</v>
      </c>
      <c r="AB25" s="56">
        <v>10</v>
      </c>
      <c r="AC25" s="9">
        <v>15</v>
      </c>
      <c r="AD25" s="9">
        <v>10</v>
      </c>
      <c r="AE25" s="9">
        <v>27</v>
      </c>
      <c r="AF25" s="9">
        <v>10</v>
      </c>
      <c r="AG25" s="16">
        <f t="shared" si="17"/>
        <v>72</v>
      </c>
      <c r="AH25" s="56">
        <v>21</v>
      </c>
      <c r="AI25" s="9">
        <v>27</v>
      </c>
      <c r="AJ25" s="9">
        <v>26</v>
      </c>
      <c r="AK25" s="9">
        <v>30</v>
      </c>
      <c r="AL25" s="9">
        <v>26</v>
      </c>
      <c r="AM25" s="16">
        <f t="shared" si="18"/>
        <v>130</v>
      </c>
      <c r="AN25" s="56"/>
      <c r="AO25" s="9"/>
      <c r="AP25" s="9"/>
      <c r="AQ25" s="9"/>
      <c r="AR25" s="9"/>
      <c r="AS25" s="16">
        <f t="shared" si="19"/>
        <v>0</v>
      </c>
      <c r="AT25" s="4"/>
      <c r="AZ25" s="4"/>
      <c r="BA25" s="7"/>
      <c r="BB25" s="7"/>
      <c r="BC25" s="7"/>
      <c r="BD25" s="7"/>
      <c r="BE25" s="7"/>
      <c r="BF25" s="4"/>
      <c r="BG25" s="7"/>
      <c r="BH25" s="7"/>
      <c r="BI25" s="7"/>
      <c r="BJ25" s="7"/>
    </row>
    <row r="26" spans="1:62" ht="15.75" x14ac:dyDescent="0.25">
      <c r="A26" s="9">
        <v>4</v>
      </c>
      <c r="B26" s="103" t="s">
        <v>73</v>
      </c>
      <c r="C26" s="12" t="s">
        <v>74</v>
      </c>
      <c r="D26" s="56"/>
      <c r="E26" s="9"/>
      <c r="F26" s="9"/>
      <c r="G26" s="9"/>
      <c r="H26" s="9"/>
      <c r="I26" s="16">
        <f>SUM(D26:H26)</f>
        <v>0</v>
      </c>
      <c r="J26" s="56">
        <v>26</v>
      </c>
      <c r="K26" s="9">
        <v>25</v>
      </c>
      <c r="L26" s="9">
        <v>28</v>
      </c>
      <c r="M26" s="9">
        <v>30</v>
      </c>
      <c r="N26" s="9">
        <v>20</v>
      </c>
      <c r="O26" s="16">
        <f t="shared" si="14"/>
        <v>129</v>
      </c>
      <c r="P26" s="56">
        <v>22</v>
      </c>
      <c r="Q26" s="9">
        <v>28</v>
      </c>
      <c r="R26" s="9">
        <v>27</v>
      </c>
      <c r="S26" s="9">
        <v>30</v>
      </c>
      <c r="T26" s="9">
        <v>29</v>
      </c>
      <c r="U26" s="16">
        <f t="shared" si="15"/>
        <v>136</v>
      </c>
      <c r="V26" s="56">
        <v>24</v>
      </c>
      <c r="W26" s="9">
        <v>25</v>
      </c>
      <c r="X26" s="9">
        <v>25</v>
      </c>
      <c r="Y26" s="9">
        <v>29</v>
      </c>
      <c r="Z26" s="9">
        <v>26</v>
      </c>
      <c r="AA26" s="16">
        <f t="shared" si="16"/>
        <v>129</v>
      </c>
      <c r="AB26" s="56">
        <v>24</v>
      </c>
      <c r="AC26" s="9">
        <v>23</v>
      </c>
      <c r="AD26" s="9">
        <v>23</v>
      </c>
      <c r="AE26" s="9">
        <v>30</v>
      </c>
      <c r="AF26" s="9">
        <v>20</v>
      </c>
      <c r="AG26" s="16">
        <f t="shared" si="17"/>
        <v>120</v>
      </c>
      <c r="AH26" s="56">
        <v>26</v>
      </c>
      <c r="AI26" s="9">
        <v>29</v>
      </c>
      <c r="AJ26" s="9">
        <v>27</v>
      </c>
      <c r="AK26" s="9">
        <v>30</v>
      </c>
      <c r="AL26" s="9">
        <v>25</v>
      </c>
      <c r="AM26" s="16">
        <f t="shared" si="18"/>
        <v>137</v>
      </c>
      <c r="AN26" s="56"/>
      <c r="AO26" s="9"/>
      <c r="AP26" s="9"/>
      <c r="AQ26" s="9"/>
      <c r="AR26" s="9"/>
      <c r="AS26" s="16">
        <f t="shared" si="19"/>
        <v>0</v>
      </c>
      <c r="AT26" s="4"/>
      <c r="AZ26" s="4"/>
      <c r="BA26" s="7"/>
      <c r="BB26" s="7"/>
      <c r="BC26" s="7"/>
      <c r="BD26" s="7"/>
      <c r="BE26" s="7"/>
      <c r="BF26" s="4"/>
      <c r="BG26" s="7"/>
      <c r="BH26" s="7"/>
      <c r="BI26" s="7"/>
      <c r="BJ26" s="7"/>
    </row>
    <row r="27" spans="1:62" ht="15.75" x14ac:dyDescent="0.25">
      <c r="A27" s="35">
        <v>5</v>
      </c>
      <c r="B27" s="103" t="s">
        <v>75</v>
      </c>
      <c r="C27" s="12" t="s">
        <v>76</v>
      </c>
      <c r="D27" s="56"/>
      <c r="E27" s="9"/>
      <c r="F27" s="9"/>
      <c r="G27" s="9"/>
      <c r="H27" s="9"/>
      <c r="I27" s="16">
        <f>SUM(D27:H27)</f>
        <v>0</v>
      </c>
      <c r="J27" s="56">
        <v>13</v>
      </c>
      <c r="K27" s="9">
        <v>15</v>
      </c>
      <c r="L27" s="9">
        <v>17</v>
      </c>
      <c r="M27" s="9">
        <v>30</v>
      </c>
      <c r="N27" s="9">
        <v>18</v>
      </c>
      <c r="O27" s="16">
        <f t="shared" si="14"/>
        <v>93</v>
      </c>
      <c r="P27" s="56">
        <v>10</v>
      </c>
      <c r="Q27" s="9">
        <v>18</v>
      </c>
      <c r="R27" s="9">
        <v>22</v>
      </c>
      <c r="S27" s="35">
        <v>30</v>
      </c>
      <c r="T27" s="9">
        <v>20</v>
      </c>
      <c r="U27" s="16">
        <f t="shared" si="15"/>
        <v>100</v>
      </c>
      <c r="V27" s="56">
        <v>19</v>
      </c>
      <c r="W27" s="9">
        <v>19</v>
      </c>
      <c r="X27" s="9">
        <v>15</v>
      </c>
      <c r="Y27" s="9">
        <v>27</v>
      </c>
      <c r="Z27" s="9">
        <v>19</v>
      </c>
      <c r="AA27" s="16">
        <f t="shared" si="16"/>
        <v>99</v>
      </c>
      <c r="AB27" s="56">
        <v>18</v>
      </c>
      <c r="AC27" s="9">
        <v>20</v>
      </c>
      <c r="AD27" s="9">
        <v>20</v>
      </c>
      <c r="AE27" s="9">
        <v>30</v>
      </c>
      <c r="AF27" s="9">
        <v>18</v>
      </c>
      <c r="AG27" s="16">
        <f t="shared" si="17"/>
        <v>106</v>
      </c>
      <c r="AH27" s="56">
        <v>22</v>
      </c>
      <c r="AI27" s="9">
        <v>26</v>
      </c>
      <c r="AJ27" s="9">
        <v>27</v>
      </c>
      <c r="AK27" s="9">
        <v>30</v>
      </c>
      <c r="AL27" s="9">
        <v>25</v>
      </c>
      <c r="AM27" s="16">
        <f t="shared" si="18"/>
        <v>130</v>
      </c>
      <c r="AN27" s="56"/>
      <c r="AO27" s="9"/>
      <c r="AP27" s="9"/>
      <c r="AQ27" s="9"/>
      <c r="AR27" s="9"/>
      <c r="AS27" s="16">
        <f t="shared" si="19"/>
        <v>0</v>
      </c>
      <c r="AT27" s="4"/>
      <c r="AZ27" s="4"/>
      <c r="BA27" s="7"/>
      <c r="BB27" s="7"/>
      <c r="BC27" s="7"/>
      <c r="BD27" s="7"/>
      <c r="BE27" s="7"/>
      <c r="BF27" s="4"/>
      <c r="BG27" s="7"/>
      <c r="BH27" s="7"/>
      <c r="BI27" s="7"/>
      <c r="BJ27" s="7"/>
    </row>
    <row r="28" spans="1:62" ht="15.75" x14ac:dyDescent="0.25">
      <c r="A28" s="35">
        <v>6</v>
      </c>
      <c r="B28" s="103" t="s">
        <v>77</v>
      </c>
      <c r="C28" s="12" t="s">
        <v>78</v>
      </c>
      <c r="D28" s="56"/>
      <c r="E28" s="9"/>
      <c r="F28" s="9"/>
      <c r="G28" s="9"/>
      <c r="H28" s="9"/>
      <c r="I28" s="16">
        <f>SUM(D28:H28)</f>
        <v>0</v>
      </c>
      <c r="J28" s="56">
        <v>25</v>
      </c>
      <c r="K28" s="9">
        <v>28</v>
      </c>
      <c r="L28" s="9">
        <v>24</v>
      </c>
      <c r="M28" s="9">
        <v>30</v>
      </c>
      <c r="N28" s="9">
        <v>24</v>
      </c>
      <c r="O28" s="16">
        <f t="shared" si="14"/>
        <v>131</v>
      </c>
      <c r="P28" s="56">
        <v>30</v>
      </c>
      <c r="Q28" s="9">
        <v>29</v>
      </c>
      <c r="R28" s="9">
        <v>26</v>
      </c>
      <c r="S28" s="9">
        <v>30</v>
      </c>
      <c r="T28" s="9">
        <v>27</v>
      </c>
      <c r="U28" s="16">
        <f t="shared" si="15"/>
        <v>142</v>
      </c>
      <c r="V28" s="56">
        <v>26</v>
      </c>
      <c r="W28" s="9">
        <v>26</v>
      </c>
      <c r="X28" s="9">
        <v>27</v>
      </c>
      <c r="Y28" s="9">
        <v>27</v>
      </c>
      <c r="Z28" s="9">
        <v>30</v>
      </c>
      <c r="AA28" s="16">
        <f t="shared" si="16"/>
        <v>136</v>
      </c>
      <c r="AB28" s="56">
        <v>25</v>
      </c>
      <c r="AC28" s="9">
        <v>28</v>
      </c>
      <c r="AD28" s="9">
        <v>26</v>
      </c>
      <c r="AE28" s="9">
        <v>27</v>
      </c>
      <c r="AF28" s="9">
        <v>30</v>
      </c>
      <c r="AG28" s="16">
        <f t="shared" si="17"/>
        <v>136</v>
      </c>
      <c r="AH28" s="56">
        <v>27</v>
      </c>
      <c r="AI28" s="9">
        <v>30</v>
      </c>
      <c r="AJ28" s="9">
        <v>27</v>
      </c>
      <c r="AK28" s="9">
        <v>29</v>
      </c>
      <c r="AL28" s="9">
        <v>29</v>
      </c>
      <c r="AM28" s="16">
        <f t="shared" si="18"/>
        <v>142</v>
      </c>
      <c r="AN28" s="56"/>
      <c r="AO28" s="9"/>
      <c r="AP28" s="9"/>
      <c r="AQ28" s="9"/>
      <c r="AR28" s="9"/>
      <c r="AS28" s="16">
        <f t="shared" si="19"/>
        <v>0</v>
      </c>
      <c r="AT28" s="4"/>
      <c r="AZ28" s="4"/>
      <c r="BA28" s="7"/>
      <c r="BB28" s="7"/>
      <c r="BC28" s="7"/>
      <c r="BD28" s="7"/>
      <c r="BE28" s="7"/>
      <c r="BF28" s="4"/>
      <c r="BG28" s="7"/>
      <c r="BH28" s="7"/>
      <c r="BI28" s="7"/>
      <c r="BJ28" s="7"/>
    </row>
    <row r="29" spans="1:62" ht="15.75" x14ac:dyDescent="0.25">
      <c r="A29" s="35">
        <v>7</v>
      </c>
      <c r="B29" s="103" t="s">
        <v>79</v>
      </c>
      <c r="C29" s="12" t="s">
        <v>80</v>
      </c>
      <c r="D29" s="56"/>
      <c r="E29" s="9"/>
      <c r="F29" s="9"/>
      <c r="G29" s="9"/>
      <c r="H29" s="9"/>
      <c r="I29" s="16">
        <f>SUM(D29:H29)</f>
        <v>0</v>
      </c>
      <c r="J29" s="56">
        <v>26</v>
      </c>
      <c r="K29" s="9">
        <v>30</v>
      </c>
      <c r="L29" s="9">
        <v>30</v>
      </c>
      <c r="M29" s="9">
        <v>30</v>
      </c>
      <c r="N29" s="9">
        <v>23</v>
      </c>
      <c r="O29" s="16">
        <f t="shared" si="14"/>
        <v>139</v>
      </c>
      <c r="P29" s="56">
        <v>27</v>
      </c>
      <c r="Q29" s="9">
        <v>26</v>
      </c>
      <c r="R29" s="9">
        <v>30</v>
      </c>
      <c r="S29" s="9">
        <v>30</v>
      </c>
      <c r="T29" s="9">
        <v>28</v>
      </c>
      <c r="U29" s="16">
        <f t="shared" si="15"/>
        <v>141</v>
      </c>
      <c r="V29" s="56">
        <v>21</v>
      </c>
      <c r="W29" s="9">
        <v>21</v>
      </c>
      <c r="X29" s="9">
        <v>28</v>
      </c>
      <c r="Y29" s="9">
        <v>30</v>
      </c>
      <c r="Z29" s="9">
        <v>27</v>
      </c>
      <c r="AA29" s="16">
        <f t="shared" si="16"/>
        <v>127</v>
      </c>
      <c r="AB29" s="56">
        <v>25</v>
      </c>
      <c r="AC29" s="9">
        <v>25</v>
      </c>
      <c r="AD29" s="9">
        <v>27</v>
      </c>
      <c r="AE29" s="9">
        <v>30</v>
      </c>
      <c r="AF29" s="9">
        <v>28</v>
      </c>
      <c r="AG29" s="16">
        <f t="shared" si="17"/>
        <v>135</v>
      </c>
      <c r="AH29" s="56">
        <v>28</v>
      </c>
      <c r="AI29" s="9">
        <v>29</v>
      </c>
      <c r="AJ29" s="9">
        <v>30</v>
      </c>
      <c r="AK29" s="9">
        <v>30</v>
      </c>
      <c r="AL29" s="9">
        <v>28</v>
      </c>
      <c r="AM29" s="16">
        <f t="shared" si="18"/>
        <v>145</v>
      </c>
      <c r="AN29" s="56"/>
      <c r="AO29" s="9"/>
      <c r="AP29" s="9"/>
      <c r="AQ29" s="9"/>
      <c r="AR29" s="9"/>
      <c r="AS29" s="16">
        <f t="shared" si="19"/>
        <v>0</v>
      </c>
      <c r="AT29" s="4"/>
      <c r="AZ29" s="4"/>
      <c r="BA29" s="7"/>
      <c r="BB29" s="7"/>
      <c r="BC29" s="7"/>
      <c r="BD29" s="7"/>
      <c r="BE29" s="7"/>
      <c r="BF29" s="4"/>
      <c r="BG29" s="7"/>
      <c r="BH29" s="7"/>
      <c r="BI29" s="7"/>
      <c r="BJ29" s="7"/>
    </row>
    <row r="30" spans="1:62" ht="15.75" x14ac:dyDescent="0.25">
      <c r="A30" s="35">
        <v>8</v>
      </c>
      <c r="B30" s="104" t="s">
        <v>81</v>
      </c>
      <c r="C30" s="14" t="s">
        <v>82</v>
      </c>
      <c r="D30" s="56"/>
      <c r="E30" s="9"/>
      <c r="F30" s="9"/>
      <c r="G30" s="9"/>
      <c r="H30" s="9"/>
      <c r="I30" s="16">
        <f>SUM(D30:H30)</f>
        <v>0</v>
      </c>
      <c r="J30" s="56">
        <v>30</v>
      </c>
      <c r="K30" s="9">
        <v>20</v>
      </c>
      <c r="L30" s="9">
        <v>26</v>
      </c>
      <c r="M30" s="9">
        <v>30</v>
      </c>
      <c r="N30" s="9">
        <v>30</v>
      </c>
      <c r="O30" s="16">
        <f t="shared" si="14"/>
        <v>136</v>
      </c>
      <c r="P30" s="56">
        <v>29</v>
      </c>
      <c r="Q30" s="9">
        <v>20</v>
      </c>
      <c r="R30" s="9">
        <v>28</v>
      </c>
      <c r="S30" s="9">
        <v>25</v>
      </c>
      <c r="T30" s="9">
        <v>29</v>
      </c>
      <c r="U30" s="16">
        <f t="shared" si="15"/>
        <v>131</v>
      </c>
      <c r="V30" s="56">
        <v>25</v>
      </c>
      <c r="W30" s="9">
        <v>25</v>
      </c>
      <c r="X30" s="9">
        <v>26</v>
      </c>
      <c r="Y30" s="9">
        <v>30</v>
      </c>
      <c r="Z30" s="9">
        <v>27</v>
      </c>
      <c r="AA30" s="16">
        <f t="shared" si="16"/>
        <v>133</v>
      </c>
      <c r="AB30" s="56">
        <v>20</v>
      </c>
      <c r="AC30" s="9">
        <v>20</v>
      </c>
      <c r="AD30" s="9">
        <v>26</v>
      </c>
      <c r="AE30" s="9">
        <v>27</v>
      </c>
      <c r="AF30" s="9">
        <v>25</v>
      </c>
      <c r="AG30" s="16">
        <f t="shared" si="17"/>
        <v>118</v>
      </c>
      <c r="AH30" s="56">
        <v>28</v>
      </c>
      <c r="AI30" s="9">
        <v>29</v>
      </c>
      <c r="AJ30" s="9">
        <v>30</v>
      </c>
      <c r="AK30" s="9">
        <v>29</v>
      </c>
      <c r="AL30" s="9">
        <v>30</v>
      </c>
      <c r="AM30" s="16">
        <f t="shared" si="18"/>
        <v>146</v>
      </c>
      <c r="AN30" s="56"/>
      <c r="AO30" s="9"/>
      <c r="AP30" s="9"/>
      <c r="AQ30" s="9"/>
      <c r="AR30" s="9"/>
      <c r="AS30" s="16">
        <f t="shared" si="19"/>
        <v>0</v>
      </c>
      <c r="AT30" s="5"/>
      <c r="AZ30" s="5"/>
      <c r="BA30" s="7"/>
      <c r="BB30" s="7"/>
      <c r="BC30" s="7"/>
      <c r="BD30" s="7"/>
      <c r="BE30" s="7"/>
      <c r="BF30" s="5"/>
      <c r="BG30" s="7"/>
      <c r="BH30" s="7"/>
      <c r="BI30" s="7"/>
      <c r="BJ30" s="7"/>
    </row>
    <row r="31" spans="1:62" ht="15.75" x14ac:dyDescent="0.25">
      <c r="A31" s="35">
        <v>9</v>
      </c>
      <c r="B31" s="104" t="s">
        <v>83</v>
      </c>
      <c r="C31" s="85" t="s">
        <v>84</v>
      </c>
      <c r="D31" s="56"/>
      <c r="E31" s="9"/>
      <c r="F31" s="9"/>
      <c r="G31" s="9"/>
      <c r="H31" s="9"/>
      <c r="I31" s="16">
        <f>SUM(D31:H31)</f>
        <v>0</v>
      </c>
      <c r="J31" s="56">
        <v>25</v>
      </c>
      <c r="K31" s="9">
        <v>20</v>
      </c>
      <c r="L31" s="9">
        <v>25</v>
      </c>
      <c r="M31" s="9">
        <v>28</v>
      </c>
      <c r="N31" s="9">
        <v>30</v>
      </c>
      <c r="O31" s="16">
        <f t="shared" si="14"/>
        <v>128</v>
      </c>
      <c r="P31" s="56">
        <v>30</v>
      </c>
      <c r="Q31" s="9">
        <v>28</v>
      </c>
      <c r="R31" s="9">
        <v>29</v>
      </c>
      <c r="S31" s="9">
        <v>28</v>
      </c>
      <c r="T31" s="9">
        <v>29</v>
      </c>
      <c r="U31" s="16">
        <f t="shared" si="15"/>
        <v>144</v>
      </c>
      <c r="V31" s="56">
        <v>22</v>
      </c>
      <c r="W31" s="9">
        <v>22</v>
      </c>
      <c r="X31" s="9">
        <v>28</v>
      </c>
      <c r="Y31" s="9">
        <v>30</v>
      </c>
      <c r="Z31" s="9">
        <v>27</v>
      </c>
      <c r="AA31" s="16">
        <f t="shared" si="16"/>
        <v>129</v>
      </c>
      <c r="AB31" s="56">
        <v>25</v>
      </c>
      <c r="AC31" s="9">
        <v>27</v>
      </c>
      <c r="AD31" s="9">
        <v>25</v>
      </c>
      <c r="AE31" s="9">
        <v>27</v>
      </c>
      <c r="AF31" s="9">
        <v>26</v>
      </c>
      <c r="AG31" s="16">
        <f t="shared" si="17"/>
        <v>130</v>
      </c>
      <c r="AH31" s="56">
        <v>27</v>
      </c>
      <c r="AI31" s="9">
        <v>30</v>
      </c>
      <c r="AJ31" s="9">
        <v>29</v>
      </c>
      <c r="AK31" s="9">
        <v>29</v>
      </c>
      <c r="AL31" s="9">
        <v>27</v>
      </c>
      <c r="AM31" s="16">
        <f t="shared" si="18"/>
        <v>142</v>
      </c>
      <c r="AN31" s="56"/>
      <c r="AO31" s="9"/>
      <c r="AP31" s="9"/>
      <c r="AQ31" s="9"/>
      <c r="AR31" s="9"/>
      <c r="AS31" s="16">
        <f t="shared" si="19"/>
        <v>0</v>
      </c>
      <c r="AT31" s="5"/>
      <c r="AZ31" s="5"/>
      <c r="BA31" s="7"/>
      <c r="BB31" s="7"/>
      <c r="BC31" s="7"/>
      <c r="BD31" s="7"/>
      <c r="BE31" s="7"/>
      <c r="BF31" s="5"/>
      <c r="BG31" s="7"/>
      <c r="BH31" s="7"/>
      <c r="BI31" s="7"/>
      <c r="BJ31" s="7"/>
    </row>
    <row r="32" spans="1:62" ht="15.75" x14ac:dyDescent="0.25">
      <c r="A32" s="35">
        <v>10</v>
      </c>
      <c r="B32" s="104" t="s">
        <v>85</v>
      </c>
      <c r="C32" s="14" t="s">
        <v>86</v>
      </c>
      <c r="D32" s="56"/>
      <c r="E32" s="9"/>
      <c r="F32" s="9"/>
      <c r="G32" s="9"/>
      <c r="H32" s="9"/>
      <c r="I32" s="16">
        <f>SUM(D32:H32)</f>
        <v>0</v>
      </c>
      <c r="J32" s="56">
        <v>22</v>
      </c>
      <c r="K32" s="9">
        <v>23</v>
      </c>
      <c r="L32" s="9">
        <v>23</v>
      </c>
      <c r="M32" s="9">
        <v>30</v>
      </c>
      <c r="N32" s="9">
        <v>24</v>
      </c>
      <c r="O32" s="16">
        <f t="shared" si="14"/>
        <v>122</v>
      </c>
      <c r="P32" s="56">
        <v>30</v>
      </c>
      <c r="Q32" s="9">
        <v>30</v>
      </c>
      <c r="R32" s="9">
        <v>30</v>
      </c>
      <c r="S32" s="9">
        <v>30</v>
      </c>
      <c r="T32" s="9">
        <v>30</v>
      </c>
      <c r="U32" s="16">
        <f t="shared" si="15"/>
        <v>150</v>
      </c>
      <c r="V32" s="56">
        <v>29</v>
      </c>
      <c r="W32" s="9">
        <v>28</v>
      </c>
      <c r="X32" s="9">
        <v>29</v>
      </c>
      <c r="Y32" s="9">
        <v>30</v>
      </c>
      <c r="Z32" s="9">
        <v>30</v>
      </c>
      <c r="AA32" s="16">
        <f t="shared" si="16"/>
        <v>146</v>
      </c>
      <c r="AB32" s="56">
        <v>25</v>
      </c>
      <c r="AC32" s="9">
        <v>23</v>
      </c>
      <c r="AD32" s="9">
        <v>24</v>
      </c>
      <c r="AE32" s="9">
        <v>27</v>
      </c>
      <c r="AF32" s="9">
        <v>30</v>
      </c>
      <c r="AG32" s="16">
        <f t="shared" si="17"/>
        <v>129</v>
      </c>
      <c r="AH32" s="56">
        <v>30</v>
      </c>
      <c r="AI32" s="9">
        <v>29</v>
      </c>
      <c r="AJ32" s="9">
        <v>30</v>
      </c>
      <c r="AK32" s="9">
        <v>30</v>
      </c>
      <c r="AL32" s="9">
        <v>30</v>
      </c>
      <c r="AM32" s="16">
        <f t="shared" si="18"/>
        <v>149</v>
      </c>
      <c r="AN32" s="56"/>
      <c r="AO32" s="9"/>
      <c r="AP32" s="9"/>
      <c r="AQ32" s="9"/>
      <c r="AR32" s="9"/>
      <c r="AS32" s="16">
        <f t="shared" si="19"/>
        <v>0</v>
      </c>
      <c r="AT32" s="5"/>
      <c r="AZ32" s="5"/>
      <c r="BA32" s="7"/>
      <c r="BB32" s="7"/>
      <c r="BC32" s="7"/>
      <c r="BD32" s="7"/>
      <c r="BE32" s="7"/>
      <c r="BF32" s="5"/>
      <c r="BG32" s="7"/>
      <c r="BH32" s="7"/>
      <c r="BI32" s="7"/>
      <c r="BJ32" s="7"/>
    </row>
    <row r="33" spans="1:62" ht="15.75" x14ac:dyDescent="0.25">
      <c r="A33" s="9">
        <v>11</v>
      </c>
      <c r="B33" s="104" t="s">
        <v>87</v>
      </c>
      <c r="C33" s="14" t="s">
        <v>88</v>
      </c>
      <c r="D33" s="56"/>
      <c r="E33" s="35"/>
      <c r="F33" s="35"/>
      <c r="G33" s="35"/>
      <c r="H33" s="35"/>
      <c r="I33" s="63">
        <f>SUM(D33:H33)</f>
        <v>0</v>
      </c>
      <c r="J33" s="56">
        <v>23</v>
      </c>
      <c r="K33" s="35">
        <v>22</v>
      </c>
      <c r="L33" s="35">
        <v>24</v>
      </c>
      <c r="M33" s="35">
        <v>30</v>
      </c>
      <c r="N33" s="35">
        <v>24</v>
      </c>
      <c r="O33" s="63">
        <f t="shared" si="14"/>
        <v>123</v>
      </c>
      <c r="P33" s="56">
        <v>24</v>
      </c>
      <c r="Q33" s="35">
        <v>21</v>
      </c>
      <c r="R33" s="35">
        <v>26</v>
      </c>
      <c r="S33" s="35">
        <v>30</v>
      </c>
      <c r="T33" s="35">
        <v>28</v>
      </c>
      <c r="U33" s="63">
        <f t="shared" si="15"/>
        <v>129</v>
      </c>
      <c r="V33" s="56">
        <v>20</v>
      </c>
      <c r="W33" s="35">
        <v>20</v>
      </c>
      <c r="X33" s="35">
        <v>27</v>
      </c>
      <c r="Y33" s="35">
        <v>29</v>
      </c>
      <c r="Z33" s="35">
        <v>27</v>
      </c>
      <c r="AA33" s="63">
        <f t="shared" si="16"/>
        <v>123</v>
      </c>
      <c r="AB33" s="56">
        <v>20</v>
      </c>
      <c r="AC33" s="35">
        <v>24</v>
      </c>
      <c r="AD33" s="35">
        <v>25</v>
      </c>
      <c r="AE33" s="35">
        <v>30</v>
      </c>
      <c r="AF33" s="35">
        <v>27</v>
      </c>
      <c r="AG33" s="63">
        <f t="shared" si="17"/>
        <v>126</v>
      </c>
      <c r="AH33" s="56">
        <v>23</v>
      </c>
      <c r="AI33" s="35">
        <v>28</v>
      </c>
      <c r="AJ33" s="35">
        <v>28</v>
      </c>
      <c r="AK33" s="35">
        <v>30</v>
      </c>
      <c r="AL33" s="35">
        <v>29</v>
      </c>
      <c r="AM33" s="63">
        <f t="shared" si="18"/>
        <v>138</v>
      </c>
      <c r="AN33" s="56"/>
      <c r="AO33" s="35"/>
      <c r="AP33" s="35"/>
      <c r="AQ33" s="35"/>
      <c r="AR33" s="35"/>
      <c r="AS33" s="63">
        <f t="shared" si="19"/>
        <v>0</v>
      </c>
      <c r="AT33" s="5"/>
      <c r="AZ33" s="5"/>
      <c r="BA33" s="7"/>
      <c r="BB33" s="7"/>
      <c r="BC33" s="7"/>
      <c r="BD33" s="7"/>
      <c r="BE33" s="7"/>
      <c r="BF33" s="5"/>
      <c r="BG33" s="7"/>
      <c r="BH33" s="7"/>
      <c r="BI33" s="7"/>
      <c r="BJ33" s="7"/>
    </row>
    <row r="34" spans="1:62" ht="15.75" x14ac:dyDescent="0.25">
      <c r="A34" s="56">
        <v>12</v>
      </c>
      <c r="B34" s="105" t="s">
        <v>89</v>
      </c>
      <c r="C34" s="75" t="s">
        <v>90</v>
      </c>
      <c r="D34" s="56"/>
      <c r="E34" s="56"/>
      <c r="F34" s="56"/>
      <c r="G34" s="56"/>
      <c r="H34" s="56"/>
      <c r="I34" s="63">
        <f>SUM(D34:H34)</f>
        <v>0</v>
      </c>
      <c r="J34" s="56">
        <v>23</v>
      </c>
      <c r="K34" s="56">
        <v>22</v>
      </c>
      <c r="L34" s="56">
        <v>22</v>
      </c>
      <c r="M34" s="56">
        <v>30</v>
      </c>
      <c r="N34" s="56">
        <v>28</v>
      </c>
      <c r="O34" s="63">
        <f t="shared" si="14"/>
        <v>125</v>
      </c>
      <c r="P34" s="56">
        <v>29</v>
      </c>
      <c r="Q34" s="56">
        <v>29</v>
      </c>
      <c r="R34" s="56">
        <v>28</v>
      </c>
      <c r="S34" s="56">
        <v>30</v>
      </c>
      <c r="T34" s="56">
        <v>28</v>
      </c>
      <c r="U34" s="63">
        <f t="shared" si="15"/>
        <v>144</v>
      </c>
      <c r="V34" s="56">
        <v>27</v>
      </c>
      <c r="W34" s="56">
        <v>27</v>
      </c>
      <c r="X34" s="56">
        <v>29</v>
      </c>
      <c r="Y34" s="56">
        <v>30</v>
      </c>
      <c r="Z34" s="56">
        <v>29</v>
      </c>
      <c r="AA34" s="63">
        <f t="shared" si="16"/>
        <v>142</v>
      </c>
      <c r="AB34" s="56">
        <v>26</v>
      </c>
      <c r="AC34" s="56">
        <v>25</v>
      </c>
      <c r="AD34" s="56">
        <v>25</v>
      </c>
      <c r="AE34" s="56">
        <v>30</v>
      </c>
      <c r="AF34" s="56">
        <v>30</v>
      </c>
      <c r="AG34" s="63">
        <f t="shared" si="17"/>
        <v>136</v>
      </c>
      <c r="AH34" s="56">
        <v>28</v>
      </c>
      <c r="AI34" s="56">
        <v>29</v>
      </c>
      <c r="AJ34" s="56">
        <v>30</v>
      </c>
      <c r="AK34" s="56">
        <v>30</v>
      </c>
      <c r="AL34" s="56">
        <v>30</v>
      </c>
      <c r="AM34" s="63">
        <f t="shared" si="18"/>
        <v>147</v>
      </c>
      <c r="AN34" s="56"/>
      <c r="AO34" s="56"/>
      <c r="AP34" s="56"/>
      <c r="AQ34" s="56"/>
      <c r="AR34" s="56"/>
      <c r="AS34" s="63">
        <f t="shared" si="19"/>
        <v>0</v>
      </c>
      <c r="AT34" s="5"/>
      <c r="AZ34" s="5"/>
      <c r="BA34" s="7"/>
      <c r="BB34" s="7"/>
      <c r="BC34" s="7"/>
      <c r="BD34" s="7"/>
      <c r="BE34" s="7"/>
      <c r="BF34" s="5"/>
      <c r="BG34" s="7"/>
      <c r="BH34" s="7"/>
      <c r="BI34" s="7"/>
      <c r="BJ34" s="7"/>
    </row>
    <row r="35" spans="1:62" ht="15.75" x14ac:dyDescent="0.25">
      <c r="A35" s="56">
        <v>13</v>
      </c>
      <c r="B35" s="105" t="s">
        <v>91</v>
      </c>
      <c r="C35" s="75" t="s">
        <v>92</v>
      </c>
      <c r="D35" s="56"/>
      <c r="E35" s="56"/>
      <c r="F35" s="56"/>
      <c r="G35" s="56"/>
      <c r="H35" s="56"/>
      <c r="I35" s="63">
        <f>SUM(D35:H35)</f>
        <v>0</v>
      </c>
      <c r="J35" s="56">
        <v>20</v>
      </c>
      <c r="K35" s="56">
        <v>29</v>
      </c>
      <c r="L35" s="56">
        <v>28</v>
      </c>
      <c r="M35" s="56">
        <v>30</v>
      </c>
      <c r="N35" s="56">
        <v>28</v>
      </c>
      <c r="O35" s="63">
        <f t="shared" si="14"/>
        <v>135</v>
      </c>
      <c r="P35" s="56">
        <v>25</v>
      </c>
      <c r="Q35" s="56">
        <v>20</v>
      </c>
      <c r="R35" s="56">
        <v>26</v>
      </c>
      <c r="S35" s="56">
        <v>29</v>
      </c>
      <c r="T35" s="56">
        <v>28</v>
      </c>
      <c r="U35" s="63">
        <f t="shared" si="15"/>
        <v>128</v>
      </c>
      <c r="V35" s="56">
        <v>23</v>
      </c>
      <c r="W35" s="56">
        <v>23</v>
      </c>
      <c r="X35" s="56">
        <v>27</v>
      </c>
      <c r="Y35" s="56">
        <v>30</v>
      </c>
      <c r="Z35" s="56">
        <v>27</v>
      </c>
      <c r="AA35" s="63">
        <f t="shared" si="16"/>
        <v>130</v>
      </c>
      <c r="AB35" s="56">
        <v>23</v>
      </c>
      <c r="AC35" s="56">
        <v>22</v>
      </c>
      <c r="AD35" s="56">
        <v>23</v>
      </c>
      <c r="AE35" s="56">
        <v>30</v>
      </c>
      <c r="AF35" s="56">
        <v>30</v>
      </c>
      <c r="AG35" s="63">
        <f t="shared" si="17"/>
        <v>128</v>
      </c>
      <c r="AH35" s="56">
        <v>27</v>
      </c>
      <c r="AI35" s="56">
        <v>30</v>
      </c>
      <c r="AJ35" s="56">
        <v>30</v>
      </c>
      <c r="AK35" s="56">
        <v>30</v>
      </c>
      <c r="AL35" s="56">
        <v>29</v>
      </c>
      <c r="AM35" s="63">
        <f t="shared" si="18"/>
        <v>146</v>
      </c>
      <c r="AN35" s="56"/>
      <c r="AO35" s="56"/>
      <c r="AP35" s="56"/>
      <c r="AQ35" s="56"/>
      <c r="AR35" s="56"/>
      <c r="AS35" s="63">
        <f t="shared" si="19"/>
        <v>0</v>
      </c>
      <c r="AT35" s="5"/>
      <c r="AZ35" s="5"/>
      <c r="BA35" s="7"/>
      <c r="BB35" s="7"/>
      <c r="BC35" s="7"/>
      <c r="BD35" s="7"/>
      <c r="BE35" s="7"/>
      <c r="BF35" s="5"/>
      <c r="BG35" s="7"/>
      <c r="BH35" s="7"/>
      <c r="BI35" s="7"/>
      <c r="BJ35" s="7"/>
    </row>
    <row r="36" spans="1:62" x14ac:dyDescent="0.25">
      <c r="A36" s="56">
        <v>14</v>
      </c>
      <c r="B36" s="75"/>
      <c r="C36" s="75"/>
      <c r="D36" s="56"/>
      <c r="E36" s="56"/>
      <c r="F36" s="56"/>
      <c r="G36" s="56"/>
      <c r="H36" s="56"/>
      <c r="I36" s="63">
        <f>SUM(D36:H36)</f>
        <v>0</v>
      </c>
      <c r="J36" s="56"/>
      <c r="K36" s="56"/>
      <c r="L36" s="56"/>
      <c r="M36" s="56"/>
      <c r="N36" s="56"/>
      <c r="O36" s="63">
        <f t="shared" si="14"/>
        <v>0</v>
      </c>
      <c r="P36" s="56"/>
      <c r="Q36" s="56"/>
      <c r="R36" s="56"/>
      <c r="S36" s="56"/>
      <c r="T36" s="56"/>
      <c r="U36" s="63">
        <f t="shared" si="15"/>
        <v>0</v>
      </c>
      <c r="V36" s="56"/>
      <c r="W36" s="56"/>
      <c r="X36" s="56"/>
      <c r="Y36" s="56"/>
      <c r="Z36" s="56"/>
      <c r="AA36" s="63">
        <f t="shared" si="16"/>
        <v>0</v>
      </c>
      <c r="AB36" s="56"/>
      <c r="AC36" s="56"/>
      <c r="AD36" s="56"/>
      <c r="AE36" s="56"/>
      <c r="AF36" s="56"/>
      <c r="AG36" s="63">
        <f t="shared" si="17"/>
        <v>0</v>
      </c>
      <c r="AH36" s="56"/>
      <c r="AI36" s="56"/>
      <c r="AJ36" s="56"/>
      <c r="AK36" s="56"/>
      <c r="AL36" s="56"/>
      <c r="AM36" s="63">
        <f t="shared" si="18"/>
        <v>0</v>
      </c>
      <c r="AN36" s="56"/>
      <c r="AO36" s="56"/>
      <c r="AP36" s="56"/>
      <c r="AQ36" s="56"/>
      <c r="AR36" s="56"/>
      <c r="AS36" s="63">
        <f t="shared" si="19"/>
        <v>0</v>
      </c>
      <c r="AT36" s="5"/>
      <c r="AZ36" s="5"/>
      <c r="BA36" s="7"/>
      <c r="BB36" s="7"/>
      <c r="BC36" s="7"/>
      <c r="BD36" s="7"/>
      <c r="BE36" s="7"/>
      <c r="BF36" s="5"/>
      <c r="BG36" s="7"/>
      <c r="BH36" s="7"/>
      <c r="BI36" s="7"/>
      <c r="BJ36" s="7"/>
    </row>
    <row r="37" spans="1:62" x14ac:dyDescent="0.25">
      <c r="A37" s="56">
        <v>15</v>
      </c>
      <c r="B37" s="75"/>
      <c r="C37" s="75"/>
      <c r="D37" s="56"/>
      <c r="E37" s="56"/>
      <c r="F37" s="56"/>
      <c r="G37" s="56"/>
      <c r="H37" s="56"/>
      <c r="I37" s="63">
        <f>SUM(D37:H37)</f>
        <v>0</v>
      </c>
      <c r="J37" s="56"/>
      <c r="K37" s="56"/>
      <c r="L37" s="56"/>
      <c r="M37" s="56"/>
      <c r="N37" s="56"/>
      <c r="O37" s="63">
        <f t="shared" si="14"/>
        <v>0</v>
      </c>
      <c r="P37" s="56"/>
      <c r="Q37" s="56"/>
      <c r="R37" s="56"/>
      <c r="S37" s="56"/>
      <c r="T37" s="56"/>
      <c r="U37" s="63">
        <f t="shared" si="15"/>
        <v>0</v>
      </c>
      <c r="V37" s="56"/>
      <c r="W37" s="56"/>
      <c r="X37" s="56"/>
      <c r="Y37" s="56"/>
      <c r="Z37" s="56"/>
      <c r="AA37" s="63">
        <f t="shared" si="16"/>
        <v>0</v>
      </c>
      <c r="AB37" s="56"/>
      <c r="AC37" s="56"/>
      <c r="AD37" s="56"/>
      <c r="AE37" s="56"/>
      <c r="AF37" s="56"/>
      <c r="AG37" s="63">
        <f t="shared" si="17"/>
        <v>0</v>
      </c>
      <c r="AH37" s="56"/>
      <c r="AI37" s="56"/>
      <c r="AJ37" s="56"/>
      <c r="AK37" s="56"/>
      <c r="AL37" s="56"/>
      <c r="AM37" s="63">
        <f t="shared" si="18"/>
        <v>0</v>
      </c>
      <c r="AN37" s="56"/>
      <c r="AO37" s="56"/>
      <c r="AP37" s="56"/>
      <c r="AQ37" s="56"/>
      <c r="AR37" s="56"/>
      <c r="AS37" s="63">
        <f t="shared" si="19"/>
        <v>0</v>
      </c>
      <c r="AT37" s="5"/>
      <c r="AZ37" s="5"/>
      <c r="BA37" s="7"/>
      <c r="BB37" s="7"/>
      <c r="BC37" s="7"/>
      <c r="BD37" s="7"/>
      <c r="BE37" s="7"/>
      <c r="BF37" s="5"/>
      <c r="BG37" s="7"/>
      <c r="BH37" s="7"/>
      <c r="BI37" s="7"/>
      <c r="BJ37" s="7"/>
    </row>
    <row r="38" spans="1:62" x14ac:dyDescent="0.25">
      <c r="A38" s="56">
        <v>16</v>
      </c>
      <c r="B38" s="75"/>
      <c r="C38" s="75"/>
      <c r="D38" s="56"/>
      <c r="E38" s="56"/>
      <c r="F38" s="56"/>
      <c r="G38" s="56"/>
      <c r="H38" s="56"/>
      <c r="I38" s="63">
        <f>SUM(D38:H38)</f>
        <v>0</v>
      </c>
      <c r="J38" s="56"/>
      <c r="K38" s="56"/>
      <c r="L38" s="56"/>
      <c r="M38" s="56"/>
      <c r="N38" s="56"/>
      <c r="O38" s="63">
        <f t="shared" si="14"/>
        <v>0</v>
      </c>
      <c r="P38" s="56"/>
      <c r="Q38" s="56"/>
      <c r="R38" s="56"/>
      <c r="S38" s="56"/>
      <c r="T38" s="56"/>
      <c r="U38" s="63">
        <f t="shared" si="15"/>
        <v>0</v>
      </c>
      <c r="V38" s="56"/>
      <c r="W38" s="56"/>
      <c r="X38" s="56"/>
      <c r="Y38" s="56"/>
      <c r="Z38" s="56"/>
      <c r="AA38" s="63">
        <f t="shared" si="16"/>
        <v>0</v>
      </c>
      <c r="AB38" s="56"/>
      <c r="AC38" s="56"/>
      <c r="AD38" s="56"/>
      <c r="AE38" s="56"/>
      <c r="AF38" s="56"/>
      <c r="AG38" s="63">
        <f t="shared" si="17"/>
        <v>0</v>
      </c>
      <c r="AH38" s="56"/>
      <c r="AI38" s="56"/>
      <c r="AJ38" s="56"/>
      <c r="AK38" s="56"/>
      <c r="AL38" s="56"/>
      <c r="AM38" s="63">
        <f t="shared" si="18"/>
        <v>0</v>
      </c>
      <c r="AN38" s="56"/>
      <c r="AO38" s="56"/>
      <c r="AP38" s="56"/>
      <c r="AQ38" s="56"/>
      <c r="AR38" s="56"/>
      <c r="AS38" s="63">
        <f t="shared" si="19"/>
        <v>0</v>
      </c>
      <c r="AT38" s="6"/>
      <c r="AZ38" s="6"/>
      <c r="BA38" s="7"/>
      <c r="BB38" s="7"/>
      <c r="BC38" s="7"/>
      <c r="BD38" s="7"/>
      <c r="BE38" s="7"/>
      <c r="BF38" s="6"/>
      <c r="BG38" s="7"/>
      <c r="BH38" s="7"/>
      <c r="BI38" s="7"/>
      <c r="BJ38" s="7"/>
    </row>
    <row r="39" spans="1:62" x14ac:dyDescent="0.25">
      <c r="AT39" s="7"/>
    </row>
    <row r="41" spans="1:62" x14ac:dyDescent="0.25">
      <c r="B41" s="134" t="s">
        <v>2</v>
      </c>
      <c r="C41" s="134"/>
      <c r="D41" s="134"/>
      <c r="E41" s="134"/>
      <c r="F41" s="134"/>
      <c r="G41" s="134"/>
      <c r="H41" s="134"/>
      <c r="I41" s="134"/>
      <c r="J41" s="134"/>
      <c r="K41" s="135"/>
    </row>
    <row r="42" spans="1:62" x14ac:dyDescent="0.25">
      <c r="B42" s="134"/>
      <c r="C42" s="134"/>
      <c r="D42" s="134"/>
      <c r="E42" s="134"/>
      <c r="F42" s="134"/>
      <c r="G42" s="134"/>
      <c r="H42" s="134"/>
      <c r="I42" s="134"/>
      <c r="J42" s="134"/>
      <c r="K42" s="135"/>
    </row>
    <row r="43" spans="1:62" ht="30" x14ac:dyDescent="0.25">
      <c r="A43" s="18" t="s">
        <v>6</v>
      </c>
      <c r="B43" s="18" t="s">
        <v>0</v>
      </c>
      <c r="C43" s="18" t="s">
        <v>20</v>
      </c>
      <c r="D43" s="26" t="s">
        <v>9</v>
      </c>
      <c r="E43" s="26" t="s">
        <v>10</v>
      </c>
      <c r="F43" s="26" t="s">
        <v>11</v>
      </c>
      <c r="G43" s="26" t="s">
        <v>21</v>
      </c>
      <c r="H43" s="36" t="s">
        <v>60</v>
      </c>
      <c r="I43" s="15" t="s">
        <v>12</v>
      </c>
      <c r="J43" s="26" t="s">
        <v>27</v>
      </c>
      <c r="K43" s="27" t="s">
        <v>28</v>
      </c>
      <c r="L43" s="36" t="s">
        <v>30</v>
      </c>
      <c r="M43" s="37" t="s">
        <v>31</v>
      </c>
      <c r="N43" s="37" t="s">
        <v>32</v>
      </c>
    </row>
    <row r="44" spans="1:62" x14ac:dyDescent="0.25">
      <c r="A44" s="9">
        <v>1</v>
      </c>
      <c r="B44" s="109" t="s">
        <v>4</v>
      </c>
      <c r="C44" s="12" t="s">
        <v>67</v>
      </c>
      <c r="D44" s="96">
        <f>D23+J23+P23+V23+AB23+AH23+AN23</f>
        <v>144</v>
      </c>
      <c r="E44" s="96">
        <f>E23+K23+Q23+W23+AC23+AI23+AO23</f>
        <v>149</v>
      </c>
      <c r="F44" s="96">
        <f>F23+L23+R23+X23+AD23+AJ23+AP23</f>
        <v>150</v>
      </c>
      <c r="G44" s="96">
        <f>G23+M23+S23+Y23+AE23+AK23+AQ23</f>
        <v>148</v>
      </c>
      <c r="H44" s="96">
        <f>H23+N23+T23+Z23+AF23+AL23+AR23</f>
        <v>145</v>
      </c>
      <c r="I44" s="16">
        <f>SUM(D44:H44)</f>
        <v>736</v>
      </c>
      <c r="J44" s="9">
        <v>5</v>
      </c>
      <c r="K44" s="28">
        <f>I44-J44</f>
        <v>731</v>
      </c>
      <c r="L44" s="35"/>
      <c r="M44" s="35"/>
      <c r="N44" s="35"/>
    </row>
    <row r="45" spans="1:62" x14ac:dyDescent="0.25">
      <c r="A45" s="9">
        <v>2</v>
      </c>
      <c r="B45" s="109" t="s">
        <v>69</v>
      </c>
      <c r="C45" s="12" t="s">
        <v>70</v>
      </c>
      <c r="D45" s="96">
        <f>D24+J24+P24+V24+AB24+AH24+AN24</f>
        <v>138</v>
      </c>
      <c r="E45" s="96">
        <f>E24+K24+Q24+W24+AC24+AI24+AO24</f>
        <v>140</v>
      </c>
      <c r="F45" s="96">
        <f>F24+L24+R24+X24+AD24+AJ24+AP24</f>
        <v>144</v>
      </c>
      <c r="G45" s="96">
        <f>G24+M24+S24+Y24+AE24+AK24+AQ24</f>
        <v>150</v>
      </c>
      <c r="H45" s="96">
        <f t="shared" ref="H45:H59" si="20">H24+N24+T24+Z24+AF24+AL24+AR24</f>
        <v>145</v>
      </c>
      <c r="I45" s="16">
        <f>SUM(D45:H45)</f>
        <v>717</v>
      </c>
      <c r="J45" s="9"/>
      <c r="K45" s="28">
        <f t="shared" ref="K45:K59" si="21">I45-J45</f>
        <v>717</v>
      </c>
      <c r="L45" s="35"/>
      <c r="M45" s="35"/>
      <c r="N45" s="50"/>
    </row>
    <row r="46" spans="1:62" x14ac:dyDescent="0.25">
      <c r="A46" s="9">
        <v>3</v>
      </c>
      <c r="B46" s="12" t="s">
        <v>71</v>
      </c>
      <c r="C46" s="12" t="s">
        <v>72</v>
      </c>
      <c r="D46" s="96">
        <f>D25+J25+P25+V25+AB25+AH25+AN25</f>
        <v>79</v>
      </c>
      <c r="E46" s="96">
        <f>E25+K25+Q25+W25+AC25+AI25+AO25</f>
        <v>92</v>
      </c>
      <c r="F46" s="96">
        <f>F25+L25+R25+X25+AD25+AJ25+AP25</f>
        <v>82</v>
      </c>
      <c r="G46" s="96">
        <f>G25+M25+S25+Y25+AE25+AK25+AQ25</f>
        <v>143</v>
      </c>
      <c r="H46" s="96">
        <f t="shared" si="20"/>
        <v>87</v>
      </c>
      <c r="I46" s="16">
        <f>SUM(D46:H46)</f>
        <v>483</v>
      </c>
      <c r="J46" s="9">
        <v>20</v>
      </c>
      <c r="K46" s="28">
        <f t="shared" si="21"/>
        <v>463</v>
      </c>
      <c r="L46" s="35"/>
      <c r="M46" s="35"/>
      <c r="N46" s="35"/>
    </row>
    <row r="47" spans="1:62" x14ac:dyDescent="0.25">
      <c r="A47" s="9">
        <v>4</v>
      </c>
      <c r="B47" s="12" t="s">
        <v>73</v>
      </c>
      <c r="C47" s="12" t="s">
        <v>74</v>
      </c>
      <c r="D47" s="96">
        <f>D26+J26+P26+V26+AB26+AH26+AN26</f>
        <v>122</v>
      </c>
      <c r="E47" s="96">
        <f>E26+K26+Q26+W26+AC26+AI26+AO26</f>
        <v>130</v>
      </c>
      <c r="F47" s="96">
        <f>F26+L26+R26+X26+AD26+AJ26+AP26</f>
        <v>130</v>
      </c>
      <c r="G47" s="96">
        <f>G26+M26+S26+Y26+AE26+AK26+AQ26</f>
        <v>149</v>
      </c>
      <c r="H47" s="96">
        <f t="shared" si="20"/>
        <v>120</v>
      </c>
      <c r="I47" s="16">
        <f>SUM(D47:H47)</f>
        <v>651</v>
      </c>
      <c r="J47" s="9">
        <v>5</v>
      </c>
      <c r="K47" s="28">
        <f t="shared" si="21"/>
        <v>646</v>
      </c>
      <c r="L47" s="35"/>
      <c r="M47" s="35"/>
      <c r="N47" s="35"/>
    </row>
    <row r="48" spans="1:62" s="7" customFormat="1" x14ac:dyDescent="0.25">
      <c r="A48" s="35">
        <v>5</v>
      </c>
      <c r="B48" s="12" t="s">
        <v>75</v>
      </c>
      <c r="C48" s="12" t="s">
        <v>93</v>
      </c>
      <c r="D48" s="96">
        <f>D27+J27+P27+V27+AB27+AH27+AN27</f>
        <v>82</v>
      </c>
      <c r="E48" s="96">
        <f>E27+K27+Q27+W27+AC27+AI27+AO27</f>
        <v>98</v>
      </c>
      <c r="F48" s="96">
        <f>F27+L27+R27+X27+AD27+AJ27+AP27</f>
        <v>101</v>
      </c>
      <c r="G48" s="96">
        <f>G27+M27+S27+Y27+AE27+AK27+AQ27</f>
        <v>147</v>
      </c>
      <c r="H48" s="96">
        <f t="shared" si="20"/>
        <v>100</v>
      </c>
      <c r="I48" s="63">
        <f>SUM(D48:H48)</f>
        <v>528</v>
      </c>
      <c r="J48" s="35">
        <v>20</v>
      </c>
      <c r="K48" s="28">
        <f t="shared" si="21"/>
        <v>508</v>
      </c>
      <c r="L48" s="35"/>
      <c r="M48" s="35"/>
      <c r="N48" s="35"/>
    </row>
    <row r="49" spans="1:62" s="7" customFormat="1" x14ac:dyDescent="0.25">
      <c r="A49" s="35">
        <v>6</v>
      </c>
      <c r="B49" s="12" t="s">
        <v>77</v>
      </c>
      <c r="C49" s="12" t="s">
        <v>78</v>
      </c>
      <c r="D49" s="96">
        <f>D28+J28+P28+V28+AB28+AH28+AN28</f>
        <v>133</v>
      </c>
      <c r="E49" s="96">
        <f>E28+K28+Q28+W28+AC28+AI28+AO28</f>
        <v>141</v>
      </c>
      <c r="F49" s="96">
        <f>F28+L28+R28+X28+AD28+AJ28+AP28</f>
        <v>130</v>
      </c>
      <c r="G49" s="96">
        <f>G28+M28+S28+Y28+AE28+AK28+AQ28</f>
        <v>143</v>
      </c>
      <c r="H49" s="96">
        <f t="shared" si="20"/>
        <v>140</v>
      </c>
      <c r="I49" s="63">
        <f>SUM(D49:H49)</f>
        <v>687</v>
      </c>
      <c r="J49" s="35">
        <v>10</v>
      </c>
      <c r="K49" s="28">
        <f t="shared" si="21"/>
        <v>677</v>
      </c>
      <c r="L49" s="35"/>
      <c r="M49" s="35"/>
      <c r="N49" s="50"/>
    </row>
    <row r="50" spans="1:62" s="7" customFormat="1" x14ac:dyDescent="0.25">
      <c r="A50" s="35">
        <v>7</v>
      </c>
      <c r="B50" s="109" t="s">
        <v>79</v>
      </c>
      <c r="C50" s="12" t="s">
        <v>80</v>
      </c>
      <c r="D50" s="96">
        <f>D29+J29+P29+V29+AB29+AH29+AN29</f>
        <v>127</v>
      </c>
      <c r="E50" s="96">
        <f>E29+K29+Q29+W29+AC29+AI29+AO29</f>
        <v>131</v>
      </c>
      <c r="F50" s="96">
        <f>F29+L29+R29+X29+AD29+AJ29+AP29</f>
        <v>145</v>
      </c>
      <c r="G50" s="96">
        <f>G29+M29+S29+Y29+AE29+AK29+AQ29</f>
        <v>150</v>
      </c>
      <c r="H50" s="96">
        <f t="shared" si="20"/>
        <v>134</v>
      </c>
      <c r="I50" s="63">
        <f>SUM(D50:H50)</f>
        <v>687</v>
      </c>
      <c r="J50" s="35"/>
      <c r="K50" s="28">
        <f t="shared" si="21"/>
        <v>687</v>
      </c>
      <c r="L50" s="35"/>
      <c r="M50" s="35"/>
      <c r="N50" s="35"/>
    </row>
    <row r="51" spans="1:62" s="7" customFormat="1" x14ac:dyDescent="0.25">
      <c r="A51" s="35">
        <v>8</v>
      </c>
      <c r="B51" s="14" t="s">
        <v>81</v>
      </c>
      <c r="C51" s="14" t="s">
        <v>82</v>
      </c>
      <c r="D51" s="96">
        <f>D30+J30+P30+V30+AB30+AH30+AN30</f>
        <v>132</v>
      </c>
      <c r="E51" s="96">
        <f>E30+K30+Q30+W30+AC30+AI30+AO30</f>
        <v>114</v>
      </c>
      <c r="F51" s="96">
        <f>F30+L30+R30+X30+AD30+AJ30+AP30</f>
        <v>136</v>
      </c>
      <c r="G51" s="96">
        <f>G30+M30+S30+Y30+AE30+AK30+AQ30</f>
        <v>141</v>
      </c>
      <c r="H51" s="96">
        <f t="shared" si="20"/>
        <v>141</v>
      </c>
      <c r="I51" s="63">
        <f>SUM(D51:H51)</f>
        <v>664</v>
      </c>
      <c r="J51" s="35"/>
      <c r="K51" s="28">
        <f t="shared" si="21"/>
        <v>664</v>
      </c>
      <c r="L51" s="50"/>
      <c r="M51" s="50"/>
      <c r="N51" s="50"/>
    </row>
    <row r="52" spans="1:62" s="7" customFormat="1" x14ac:dyDescent="0.25">
      <c r="A52" s="35">
        <v>9</v>
      </c>
      <c r="B52" s="106" t="s">
        <v>83</v>
      </c>
      <c r="C52" s="85" t="s">
        <v>84</v>
      </c>
      <c r="D52" s="96">
        <f>D31+J31+P31+V31+AB31+AH31+AN31</f>
        <v>129</v>
      </c>
      <c r="E52" s="96">
        <f>E31+K31+Q31+W31+AC31+AI31+AO31</f>
        <v>127</v>
      </c>
      <c r="F52" s="96">
        <f>F31+L31+R31+X31+AD31+AJ31+AP31</f>
        <v>136</v>
      </c>
      <c r="G52" s="96">
        <f>G31+M31+S31+Y31+AE31+AK31+AQ31</f>
        <v>142</v>
      </c>
      <c r="H52" s="96">
        <f t="shared" si="20"/>
        <v>139</v>
      </c>
      <c r="I52" s="63">
        <f>SUM(D52:H52)</f>
        <v>673</v>
      </c>
      <c r="J52" s="35"/>
      <c r="K52" s="28">
        <f t="shared" si="21"/>
        <v>673</v>
      </c>
      <c r="L52" s="35"/>
      <c r="M52" s="35"/>
      <c r="N52" s="50"/>
    </row>
    <row r="53" spans="1:62" s="7" customFormat="1" x14ac:dyDescent="0.25">
      <c r="A53" s="35">
        <v>10</v>
      </c>
      <c r="B53" s="106" t="s">
        <v>85</v>
      </c>
      <c r="C53" s="14" t="s">
        <v>86</v>
      </c>
      <c r="D53" s="96">
        <f>D32+J32+P32+V32+AB32+AH32+AN32</f>
        <v>136</v>
      </c>
      <c r="E53" s="96">
        <f>E32+K32+Q32+W32+AC32+AI32+AO32</f>
        <v>133</v>
      </c>
      <c r="F53" s="96">
        <f>F32+L32+R32+X32+AD32+AJ32+AP32</f>
        <v>136</v>
      </c>
      <c r="G53" s="96">
        <f>G32+M32+S32+Y32+AE32+AK32+AQ32</f>
        <v>147</v>
      </c>
      <c r="H53" s="96">
        <f t="shared" si="20"/>
        <v>144</v>
      </c>
      <c r="I53" s="63">
        <f>SUM(D53:H53)</f>
        <v>696</v>
      </c>
      <c r="J53" s="35"/>
      <c r="K53" s="28">
        <f t="shared" si="21"/>
        <v>696</v>
      </c>
      <c r="L53" s="50"/>
      <c r="M53" s="50"/>
      <c r="N53" s="50"/>
    </row>
    <row r="54" spans="1:62" s="7" customFormat="1" x14ac:dyDescent="0.25">
      <c r="A54" s="35">
        <v>11</v>
      </c>
      <c r="B54" s="14" t="s">
        <v>87</v>
      </c>
      <c r="C54" s="14" t="s">
        <v>88</v>
      </c>
      <c r="D54" s="96">
        <f>D33+J33+P33+V33+AB33+AH33+AN33</f>
        <v>110</v>
      </c>
      <c r="E54" s="96">
        <f>E33+K33+Q33+W33+AC33+AI33+AO33</f>
        <v>115</v>
      </c>
      <c r="F54" s="96">
        <f>F33+L33+R33+X33+AD33+AJ33+AP33</f>
        <v>130</v>
      </c>
      <c r="G54" s="96">
        <f>G33+M33+S33+Y33+AE33+AK33+AQ33</f>
        <v>149</v>
      </c>
      <c r="H54" s="96">
        <f t="shared" si="20"/>
        <v>135</v>
      </c>
      <c r="I54" s="63">
        <f>SUM(D54:H54)</f>
        <v>639</v>
      </c>
      <c r="J54" s="35">
        <v>10</v>
      </c>
      <c r="K54" s="28">
        <f t="shared" si="21"/>
        <v>629</v>
      </c>
      <c r="L54" s="35"/>
      <c r="M54" s="35"/>
      <c r="N54" s="35"/>
    </row>
    <row r="55" spans="1:62" x14ac:dyDescent="0.25">
      <c r="A55" s="56">
        <v>12</v>
      </c>
      <c r="B55" s="106" t="s">
        <v>89</v>
      </c>
      <c r="C55" s="75" t="s">
        <v>90</v>
      </c>
      <c r="D55" s="96">
        <f>D34+J34+P34+V34+AB34+AH34+AN34</f>
        <v>133</v>
      </c>
      <c r="E55" s="96">
        <f>E34+K34+Q34+W34+AC34+AI34+AO34</f>
        <v>132</v>
      </c>
      <c r="F55" s="96">
        <f>F34+L34+R34+X34+AD34+AJ34+AP34</f>
        <v>134</v>
      </c>
      <c r="G55" s="96">
        <f>G34+M34+S34+Y34+AE34+AK34+AQ34</f>
        <v>150</v>
      </c>
      <c r="H55" s="96">
        <f t="shared" si="20"/>
        <v>145</v>
      </c>
      <c r="I55" s="63">
        <f>SUM(D55:H55)</f>
        <v>694</v>
      </c>
      <c r="J55" s="56"/>
      <c r="K55" s="28">
        <f t="shared" si="21"/>
        <v>694</v>
      </c>
      <c r="L55" s="56"/>
      <c r="M55" s="96"/>
      <c r="N55" s="56"/>
    </row>
    <row r="56" spans="1:62" x14ac:dyDescent="0.25">
      <c r="A56" s="56">
        <v>13</v>
      </c>
      <c r="B56" s="14" t="s">
        <v>94</v>
      </c>
      <c r="C56" s="75" t="s">
        <v>92</v>
      </c>
      <c r="D56" s="96">
        <f>D35+J35+P35+V35+AB35+AH35+AN35</f>
        <v>118</v>
      </c>
      <c r="E56" s="96">
        <f>E35+K35+Q35+W35+AC35+AI35+AO35</f>
        <v>124</v>
      </c>
      <c r="F56" s="96">
        <f>F35+L35+R35+X35+AD35+AJ35+AP35</f>
        <v>134</v>
      </c>
      <c r="G56" s="96">
        <f>G35+M35+S35+Y35+AE35+AK35+AQ35</f>
        <v>149</v>
      </c>
      <c r="H56" s="96">
        <f t="shared" si="20"/>
        <v>142</v>
      </c>
      <c r="I56" s="63">
        <f>SUM(D56:H56)</f>
        <v>667</v>
      </c>
      <c r="J56" s="56"/>
      <c r="K56" s="28">
        <f t="shared" si="21"/>
        <v>667</v>
      </c>
      <c r="L56" s="96"/>
      <c r="M56" s="96"/>
      <c r="N56" s="56"/>
    </row>
    <row r="57" spans="1:62" x14ac:dyDescent="0.25">
      <c r="A57" s="56">
        <v>14</v>
      </c>
      <c r="B57" s="75"/>
      <c r="C57" s="75"/>
      <c r="D57" s="96">
        <f>D36+J36+P36+V36+AB36+AH36+AN36</f>
        <v>0</v>
      </c>
      <c r="E57" s="96">
        <f>E36+K36+Q36+W36+AC36+AI36+AO36</f>
        <v>0</v>
      </c>
      <c r="F57" s="96">
        <f>F36+L36+R36+X36+AD36+AJ36+AP36</f>
        <v>0</v>
      </c>
      <c r="G57" s="96">
        <f>G36+M36+S36+Y36+AE36+AK36+AQ36</f>
        <v>0</v>
      </c>
      <c r="H57" s="96">
        <f t="shared" si="20"/>
        <v>0</v>
      </c>
      <c r="I57" s="63">
        <f>SUM(D57:H57)</f>
        <v>0</v>
      </c>
      <c r="J57" s="56"/>
      <c r="K57" s="28">
        <f t="shared" si="21"/>
        <v>0</v>
      </c>
      <c r="L57" s="56"/>
      <c r="M57" s="96"/>
      <c r="N57" s="56"/>
    </row>
    <row r="58" spans="1:62" x14ac:dyDescent="0.25">
      <c r="A58" s="56">
        <v>15</v>
      </c>
      <c r="B58" s="75"/>
      <c r="C58" s="75"/>
      <c r="D58" s="96">
        <f>D37+J37+P37+V37+AB37+AH37+AN37</f>
        <v>0</v>
      </c>
      <c r="E58" s="96">
        <f>E37+K37+Q37+W37+AC37+AI37+AO37</f>
        <v>0</v>
      </c>
      <c r="F58" s="96">
        <f>F37+L37+R37+X37+AD37+AJ37+AP37</f>
        <v>0</v>
      </c>
      <c r="G58" s="96">
        <f>G37+M37+S37+Y37+AE37+AK37+AQ37</f>
        <v>0</v>
      </c>
      <c r="H58" s="96">
        <f t="shared" si="20"/>
        <v>0</v>
      </c>
      <c r="I58" s="63">
        <f>SUM(D58:H58)</f>
        <v>0</v>
      </c>
      <c r="J58" s="56"/>
      <c r="K58" s="28">
        <f t="shared" si="21"/>
        <v>0</v>
      </c>
      <c r="L58" s="56"/>
      <c r="M58" s="56"/>
      <c r="N58" s="56"/>
    </row>
    <row r="59" spans="1:62" x14ac:dyDescent="0.25">
      <c r="A59" s="56">
        <v>16</v>
      </c>
      <c r="B59" s="75"/>
      <c r="C59" s="75"/>
      <c r="D59" s="96">
        <f>D38+J38+P38+V38+AB38+AH38+AN38</f>
        <v>0</v>
      </c>
      <c r="E59" s="96">
        <f>E38+K38+Q38+W38+AC38+AI38+AO38</f>
        <v>0</v>
      </c>
      <c r="F59" s="96">
        <f>F38+L38+R38+X38+AD38+AJ38+AP38</f>
        <v>0</v>
      </c>
      <c r="G59" s="96">
        <f>G38+M38+S38+Y38+AE38+AK38+AQ38</f>
        <v>0</v>
      </c>
      <c r="H59" s="96">
        <f t="shared" si="20"/>
        <v>0</v>
      </c>
      <c r="I59" s="63">
        <f>SUM(D59:H59)</f>
        <v>0</v>
      </c>
      <c r="J59" s="56"/>
      <c r="K59" s="28">
        <f t="shared" si="21"/>
        <v>0</v>
      </c>
      <c r="L59" s="96"/>
      <c r="M59" s="96"/>
      <c r="N59" s="56"/>
    </row>
    <row r="60" spans="1:62" x14ac:dyDescent="0.25">
      <c r="A60" s="56"/>
      <c r="B60" s="75"/>
      <c r="C60" s="75"/>
      <c r="D60" s="96"/>
      <c r="E60" s="96"/>
      <c r="F60" s="96"/>
      <c r="G60" s="96"/>
      <c r="H60" s="96"/>
      <c r="I60" s="93"/>
      <c r="J60" s="56"/>
      <c r="K60" s="56"/>
      <c r="L60" s="56"/>
      <c r="M60" s="56"/>
      <c r="N60" s="96"/>
    </row>
    <row r="63" spans="1:62" x14ac:dyDescent="0.25">
      <c r="A63" s="136" t="s">
        <v>22</v>
      </c>
      <c r="B63" s="137"/>
      <c r="C63" s="138"/>
      <c r="D63" s="120" t="s">
        <v>62</v>
      </c>
      <c r="E63" s="125"/>
      <c r="F63" s="125"/>
      <c r="G63" s="125"/>
      <c r="H63" s="125"/>
      <c r="I63" s="125"/>
      <c r="J63" s="120" t="s">
        <v>95</v>
      </c>
      <c r="K63" s="120"/>
      <c r="L63" s="120"/>
      <c r="M63" s="120"/>
      <c r="N63" s="120"/>
      <c r="O63" s="120"/>
      <c r="P63" s="120" t="s">
        <v>61</v>
      </c>
      <c r="Q63" s="120"/>
      <c r="R63" s="120"/>
      <c r="S63" s="120"/>
      <c r="T63" s="120"/>
      <c r="U63" s="120"/>
      <c r="V63" s="120" t="s">
        <v>64</v>
      </c>
      <c r="W63" s="120"/>
      <c r="X63" s="120"/>
      <c r="Y63" s="120"/>
      <c r="Z63" s="120"/>
      <c r="AA63" s="120"/>
      <c r="AB63" s="120" t="s">
        <v>65</v>
      </c>
      <c r="AC63" s="120"/>
      <c r="AD63" s="120"/>
      <c r="AE63" s="120"/>
      <c r="AF63" s="120"/>
      <c r="AG63" s="120"/>
      <c r="AH63" s="111" t="s">
        <v>66</v>
      </c>
      <c r="AI63" s="115"/>
      <c r="AJ63" s="115"/>
      <c r="AK63" s="115"/>
      <c r="AL63" s="115"/>
      <c r="AM63" s="116"/>
      <c r="AN63" s="111"/>
      <c r="AO63" s="115"/>
      <c r="AP63" s="115"/>
      <c r="AQ63" s="115"/>
      <c r="AR63" s="115"/>
      <c r="AS63" s="116"/>
      <c r="AT63" s="121"/>
      <c r="AU63" s="121"/>
      <c r="AV63" s="121"/>
      <c r="AW63" s="121"/>
      <c r="AX63" s="121"/>
      <c r="AY63" s="7"/>
      <c r="AZ63" s="121"/>
      <c r="BA63" s="121"/>
      <c r="BB63" s="121"/>
      <c r="BC63" s="121"/>
      <c r="BD63" s="121"/>
      <c r="BE63" s="7"/>
      <c r="BF63" s="121"/>
      <c r="BG63" s="121"/>
      <c r="BH63" s="121"/>
      <c r="BI63" s="121"/>
      <c r="BJ63" s="121"/>
    </row>
    <row r="64" spans="1:62" x14ac:dyDescent="0.25">
      <c r="A64" s="139"/>
      <c r="B64" s="139"/>
      <c r="C64" s="140"/>
      <c r="D64" s="125"/>
      <c r="E64" s="125"/>
      <c r="F64" s="125"/>
      <c r="G64" s="125"/>
      <c r="H64" s="125"/>
      <c r="I64" s="125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17"/>
      <c r="AI64" s="118"/>
      <c r="AJ64" s="118"/>
      <c r="AK64" s="118"/>
      <c r="AL64" s="118"/>
      <c r="AM64" s="119"/>
      <c r="AN64" s="117"/>
      <c r="AO64" s="118"/>
      <c r="AP64" s="118"/>
      <c r="AQ64" s="118"/>
      <c r="AR64" s="118"/>
      <c r="AS64" s="119"/>
      <c r="AT64" s="121"/>
      <c r="AU64" s="121"/>
      <c r="AV64" s="121"/>
      <c r="AW64" s="121"/>
      <c r="AX64" s="121"/>
      <c r="AY64" s="7"/>
      <c r="AZ64" s="121"/>
      <c r="BA64" s="121"/>
      <c r="BB64" s="121"/>
      <c r="BC64" s="121"/>
      <c r="BD64" s="121"/>
      <c r="BE64" s="7"/>
      <c r="BF64" s="121"/>
      <c r="BG64" s="121"/>
      <c r="BH64" s="121"/>
      <c r="BI64" s="121"/>
      <c r="BJ64" s="121"/>
    </row>
    <row r="65" spans="1:62" ht="60" x14ac:dyDescent="0.25">
      <c r="A65" s="18" t="s">
        <v>6</v>
      </c>
      <c r="B65" s="18" t="s">
        <v>0</v>
      </c>
      <c r="C65" s="18" t="s">
        <v>20</v>
      </c>
      <c r="D65" s="45"/>
      <c r="E65" s="10" t="s">
        <v>9</v>
      </c>
      <c r="F65" s="10" t="s">
        <v>10</v>
      </c>
      <c r="G65" s="10" t="s">
        <v>11</v>
      </c>
      <c r="H65" s="10" t="s">
        <v>21</v>
      </c>
      <c r="I65" s="15" t="s">
        <v>12</v>
      </c>
      <c r="J65" s="45"/>
      <c r="K65" s="10" t="s">
        <v>9</v>
      </c>
      <c r="L65" s="10" t="s">
        <v>10</v>
      </c>
      <c r="M65" s="10" t="s">
        <v>11</v>
      </c>
      <c r="N65" s="10" t="s">
        <v>21</v>
      </c>
      <c r="O65" s="15" t="s">
        <v>12</v>
      </c>
      <c r="P65" s="45"/>
      <c r="Q65" s="10" t="s">
        <v>9</v>
      </c>
      <c r="R65" s="10" t="s">
        <v>10</v>
      </c>
      <c r="S65" s="10" t="s">
        <v>11</v>
      </c>
      <c r="T65" s="10" t="s">
        <v>21</v>
      </c>
      <c r="U65" s="15" t="s">
        <v>12</v>
      </c>
      <c r="V65" s="45"/>
      <c r="W65" s="10" t="s">
        <v>9</v>
      </c>
      <c r="X65" s="10" t="s">
        <v>10</v>
      </c>
      <c r="Y65" s="10" t="s">
        <v>11</v>
      </c>
      <c r="Z65" s="10" t="s">
        <v>21</v>
      </c>
      <c r="AA65" s="15" t="s">
        <v>12</v>
      </c>
      <c r="AB65" s="45"/>
      <c r="AC65" s="10" t="s">
        <v>9</v>
      </c>
      <c r="AD65" s="10" t="s">
        <v>10</v>
      </c>
      <c r="AE65" s="10" t="s">
        <v>11</v>
      </c>
      <c r="AF65" s="10" t="s">
        <v>21</v>
      </c>
      <c r="AG65" s="15" t="s">
        <v>12</v>
      </c>
      <c r="AH65" s="45"/>
      <c r="AI65" s="10" t="s">
        <v>9</v>
      </c>
      <c r="AJ65" s="10" t="s">
        <v>10</v>
      </c>
      <c r="AK65" s="10" t="s">
        <v>11</v>
      </c>
      <c r="AL65" s="10" t="s">
        <v>21</v>
      </c>
      <c r="AM65" s="15" t="s">
        <v>12</v>
      </c>
      <c r="AN65" s="45"/>
      <c r="AO65" s="10" t="s">
        <v>9</v>
      </c>
      <c r="AP65" s="10" t="s">
        <v>10</v>
      </c>
      <c r="AQ65" s="10" t="s">
        <v>11</v>
      </c>
      <c r="AR65" s="10" t="s">
        <v>21</v>
      </c>
      <c r="AS65" s="15" t="s">
        <v>12</v>
      </c>
      <c r="AT65" s="7"/>
      <c r="AU65" s="8"/>
      <c r="AV65" s="8"/>
      <c r="AW65" s="8"/>
      <c r="AX65" s="8"/>
      <c r="AY65" s="7"/>
      <c r="AZ65" s="7"/>
      <c r="BA65" s="8"/>
      <c r="BB65" s="8"/>
      <c r="BC65" s="8"/>
      <c r="BD65" s="8"/>
      <c r="BE65" s="7"/>
      <c r="BF65" s="7"/>
      <c r="BG65" s="8"/>
      <c r="BH65" s="8"/>
      <c r="BI65" s="8"/>
      <c r="BJ65" s="8"/>
    </row>
    <row r="66" spans="1:62" x14ac:dyDescent="0.25">
      <c r="A66" s="9">
        <v>1</v>
      </c>
      <c r="B66" s="12" t="s">
        <v>4</v>
      </c>
      <c r="C66" s="12" t="s">
        <v>67</v>
      </c>
      <c r="D66" s="49"/>
      <c r="E66" s="9"/>
      <c r="F66" s="9"/>
      <c r="G66" s="9"/>
      <c r="H66" s="9"/>
      <c r="I66" s="16">
        <f>SUM(D66:H66)</f>
        <v>0</v>
      </c>
      <c r="J66" s="49"/>
      <c r="K66" s="9">
        <v>20</v>
      </c>
      <c r="L66" s="9">
        <v>23</v>
      </c>
      <c r="M66" s="9">
        <v>25</v>
      </c>
      <c r="N66" s="9">
        <v>25</v>
      </c>
      <c r="O66" s="16">
        <f t="shared" ref="O66:O81" si="22">SUM(J66:N66)</f>
        <v>93</v>
      </c>
      <c r="P66" s="49"/>
      <c r="Q66" s="9">
        <v>25</v>
      </c>
      <c r="R66" s="9">
        <v>25</v>
      </c>
      <c r="S66" s="9">
        <v>25</v>
      </c>
      <c r="T66" s="9">
        <v>25</v>
      </c>
      <c r="U66" s="16">
        <f t="shared" ref="U66:U81" si="23">SUM(P66:T66)</f>
        <v>100</v>
      </c>
      <c r="V66" s="49"/>
      <c r="W66" s="9">
        <v>24</v>
      </c>
      <c r="X66" s="9">
        <v>25</v>
      </c>
      <c r="Y66" s="9">
        <v>25</v>
      </c>
      <c r="Z66" s="9">
        <v>24</v>
      </c>
      <c r="AA66" s="16">
        <f t="shared" ref="AA66:AA81" si="24">SUM(V66:Z66)</f>
        <v>98</v>
      </c>
      <c r="AB66" s="49"/>
      <c r="AC66" s="9">
        <v>15</v>
      </c>
      <c r="AD66" s="9">
        <v>15</v>
      </c>
      <c r="AE66" s="9">
        <v>17</v>
      </c>
      <c r="AF66" s="9">
        <v>24</v>
      </c>
      <c r="AG66" s="16">
        <f t="shared" ref="AG66:AG81" si="25">SUM(AB66:AF66)</f>
        <v>71</v>
      </c>
      <c r="AH66" s="49"/>
      <c r="AI66" s="9">
        <v>22</v>
      </c>
      <c r="AJ66" s="9">
        <v>22</v>
      </c>
      <c r="AK66" s="9">
        <v>25</v>
      </c>
      <c r="AL66" s="9">
        <v>25</v>
      </c>
      <c r="AM66" s="16">
        <f t="shared" ref="AM66:AM81" si="26">SUM(AH66:AL66)</f>
        <v>94</v>
      </c>
      <c r="AN66" s="49"/>
      <c r="AO66" s="9"/>
      <c r="AP66" s="9"/>
      <c r="AQ66" s="9"/>
      <c r="AR66" s="9"/>
      <c r="AS66" s="16">
        <f t="shared" ref="AS66:AS81" si="27">SUM(AN66:AR66)</f>
        <v>0</v>
      </c>
      <c r="AT66" s="4"/>
      <c r="AU66" s="7"/>
      <c r="AV66" s="7"/>
      <c r="AW66" s="7"/>
      <c r="AX66" s="7"/>
      <c r="AY66" s="7"/>
      <c r="AZ66" s="4"/>
      <c r="BA66" s="7"/>
      <c r="BB66" s="7"/>
      <c r="BC66" s="7"/>
      <c r="BD66" s="7"/>
      <c r="BE66" s="7"/>
      <c r="BF66" s="4"/>
      <c r="BG66" s="7"/>
      <c r="BH66" s="7"/>
      <c r="BI66" s="7"/>
      <c r="BJ66" s="7"/>
    </row>
    <row r="67" spans="1:62" x14ac:dyDescent="0.25">
      <c r="A67" s="9">
        <v>2</v>
      </c>
      <c r="B67" s="12" t="s">
        <v>69</v>
      </c>
      <c r="C67" s="12" t="s">
        <v>70</v>
      </c>
      <c r="D67" s="49"/>
      <c r="E67" s="9"/>
      <c r="F67" s="9"/>
      <c r="G67" s="9"/>
      <c r="H67" s="9"/>
      <c r="I67" s="16">
        <f>SUM(D67:H67)</f>
        <v>0</v>
      </c>
      <c r="J67" s="49"/>
      <c r="K67" s="9">
        <v>20</v>
      </c>
      <c r="L67" s="9">
        <v>25</v>
      </c>
      <c r="M67" s="9">
        <v>25</v>
      </c>
      <c r="N67" s="9">
        <v>25</v>
      </c>
      <c r="O67" s="16">
        <f t="shared" si="22"/>
        <v>95</v>
      </c>
      <c r="P67" s="49"/>
      <c r="Q67" s="9">
        <v>25</v>
      </c>
      <c r="R67" s="9">
        <v>24</v>
      </c>
      <c r="S67" s="9">
        <v>24</v>
      </c>
      <c r="T67" s="9">
        <v>25</v>
      </c>
      <c r="U67" s="16">
        <f t="shared" si="23"/>
        <v>98</v>
      </c>
      <c r="V67" s="49"/>
      <c r="W67" s="9">
        <v>24</v>
      </c>
      <c r="X67" s="9">
        <v>23</v>
      </c>
      <c r="Y67" s="9">
        <v>24</v>
      </c>
      <c r="Z67" s="9">
        <v>25</v>
      </c>
      <c r="AA67" s="16">
        <f t="shared" si="24"/>
        <v>96</v>
      </c>
      <c r="AB67" s="49"/>
      <c r="AC67" s="9">
        <v>25</v>
      </c>
      <c r="AD67" s="9">
        <v>25</v>
      </c>
      <c r="AE67" s="9">
        <v>25</v>
      </c>
      <c r="AF67" s="9">
        <v>25</v>
      </c>
      <c r="AG67" s="16">
        <f t="shared" si="25"/>
        <v>100</v>
      </c>
      <c r="AH67" s="49"/>
      <c r="AI67" s="9">
        <v>23</v>
      </c>
      <c r="AJ67" s="9">
        <v>24</v>
      </c>
      <c r="AK67" s="9">
        <v>25</v>
      </c>
      <c r="AL67" s="9">
        <v>25</v>
      </c>
      <c r="AM67" s="16">
        <f t="shared" si="26"/>
        <v>97</v>
      </c>
      <c r="AN67" s="49"/>
      <c r="AO67" s="9"/>
      <c r="AP67" s="9"/>
      <c r="AQ67" s="9"/>
      <c r="AR67" s="9"/>
      <c r="AS67" s="16">
        <f t="shared" si="27"/>
        <v>0</v>
      </c>
      <c r="AT67" s="4"/>
      <c r="AU67" s="7"/>
      <c r="AV67" s="7"/>
      <c r="AW67" s="7"/>
      <c r="AX67" s="7"/>
      <c r="AY67" s="7"/>
      <c r="AZ67" s="4"/>
      <c r="BA67" s="7"/>
      <c r="BB67" s="7"/>
      <c r="BC67" s="7"/>
      <c r="BD67" s="7"/>
      <c r="BE67" s="7"/>
      <c r="BF67" s="4"/>
      <c r="BG67" s="7"/>
      <c r="BH67" s="7"/>
      <c r="BI67" s="7"/>
      <c r="BJ67" s="7"/>
    </row>
    <row r="68" spans="1:62" x14ac:dyDescent="0.25">
      <c r="A68" s="9">
        <v>3</v>
      </c>
      <c r="B68" s="12" t="s">
        <v>71</v>
      </c>
      <c r="C68" s="12" t="s">
        <v>72</v>
      </c>
      <c r="D68" s="49"/>
      <c r="E68" s="9"/>
      <c r="F68" s="9"/>
      <c r="G68" s="9"/>
      <c r="H68" s="9"/>
      <c r="I68" s="16">
        <f>SUM(D68:H68)</f>
        <v>0</v>
      </c>
      <c r="J68" s="49"/>
      <c r="K68" s="9">
        <v>20</v>
      </c>
      <c r="L68" s="9">
        <v>25</v>
      </c>
      <c r="M68" s="9">
        <v>20</v>
      </c>
      <c r="N68" s="9">
        <v>20</v>
      </c>
      <c r="O68" s="16">
        <f t="shared" si="22"/>
        <v>85</v>
      </c>
      <c r="P68" s="49"/>
      <c r="Q68" s="9">
        <v>25</v>
      </c>
      <c r="R68" s="9">
        <v>25</v>
      </c>
      <c r="S68" s="9">
        <v>22</v>
      </c>
      <c r="T68" s="9">
        <v>25</v>
      </c>
      <c r="U68" s="16">
        <f t="shared" si="23"/>
        <v>97</v>
      </c>
      <c r="V68" s="49"/>
      <c r="W68" s="9">
        <v>21</v>
      </c>
      <c r="X68" s="9">
        <v>25</v>
      </c>
      <c r="Y68" s="9">
        <v>23</v>
      </c>
      <c r="Z68" s="9">
        <v>25</v>
      </c>
      <c r="AA68" s="16">
        <f t="shared" si="24"/>
        <v>94</v>
      </c>
      <c r="AB68" s="49"/>
      <c r="AC68" s="9">
        <v>15</v>
      </c>
      <c r="AD68" s="9">
        <v>15</v>
      </c>
      <c r="AE68" s="9">
        <v>15</v>
      </c>
      <c r="AF68" s="9">
        <v>23</v>
      </c>
      <c r="AG68" s="16">
        <f t="shared" si="25"/>
        <v>68</v>
      </c>
      <c r="AH68" s="49"/>
      <c r="AI68" s="9">
        <v>24</v>
      </c>
      <c r="AJ68" s="9">
        <v>25</v>
      </c>
      <c r="AK68" s="9">
        <v>24</v>
      </c>
      <c r="AL68" s="9">
        <v>25</v>
      </c>
      <c r="AM68" s="16">
        <f t="shared" si="26"/>
        <v>98</v>
      </c>
      <c r="AN68" s="49"/>
      <c r="AO68" s="9"/>
      <c r="AP68" s="9"/>
      <c r="AQ68" s="9"/>
      <c r="AR68" s="9"/>
      <c r="AS68" s="16">
        <f t="shared" si="27"/>
        <v>0</v>
      </c>
      <c r="AT68" s="4"/>
      <c r="AU68" s="7"/>
      <c r="AV68" s="7"/>
      <c r="AW68" s="7"/>
      <c r="AX68" s="7"/>
      <c r="AY68" s="7"/>
      <c r="AZ68" s="4"/>
      <c r="BA68" s="7"/>
      <c r="BB68" s="7"/>
      <c r="BC68" s="7"/>
      <c r="BD68" s="7"/>
      <c r="BE68" s="7"/>
      <c r="BF68" s="4"/>
      <c r="BG68" s="7"/>
      <c r="BH68" s="7"/>
      <c r="BI68" s="7"/>
      <c r="BJ68" s="7"/>
    </row>
    <row r="69" spans="1:62" x14ac:dyDescent="0.25">
      <c r="A69" s="9">
        <v>4</v>
      </c>
      <c r="B69" s="12" t="s">
        <v>73</v>
      </c>
      <c r="C69" s="12" t="s">
        <v>74</v>
      </c>
      <c r="D69" s="49"/>
      <c r="E69" s="9"/>
      <c r="F69" s="9"/>
      <c r="G69" s="9"/>
      <c r="H69" s="9"/>
      <c r="I69" s="16">
        <f>SUM(D69:H69)</f>
        <v>0</v>
      </c>
      <c r="J69" s="49"/>
      <c r="K69" s="9">
        <v>23</v>
      </c>
      <c r="L69" s="9">
        <v>25</v>
      </c>
      <c r="M69" s="9">
        <v>25</v>
      </c>
      <c r="N69" s="9">
        <v>22</v>
      </c>
      <c r="O69" s="16">
        <f t="shared" si="22"/>
        <v>95</v>
      </c>
      <c r="P69" s="49"/>
      <c r="Q69" s="9">
        <v>21</v>
      </c>
      <c r="R69" s="9">
        <v>23</v>
      </c>
      <c r="S69" s="9">
        <v>24</v>
      </c>
      <c r="T69" s="9">
        <v>25</v>
      </c>
      <c r="U69" s="16">
        <f t="shared" si="23"/>
        <v>93</v>
      </c>
      <c r="V69" s="49"/>
      <c r="W69" s="9">
        <v>21</v>
      </c>
      <c r="X69" s="9">
        <v>24</v>
      </c>
      <c r="Y69" s="9">
        <v>21</v>
      </c>
      <c r="Z69" s="9">
        <v>22</v>
      </c>
      <c r="AA69" s="16">
        <f t="shared" si="24"/>
        <v>88</v>
      </c>
      <c r="AB69" s="49"/>
      <c r="AC69" s="9">
        <v>23</v>
      </c>
      <c r="AD69" s="9">
        <v>25</v>
      </c>
      <c r="AE69" s="9">
        <v>20</v>
      </c>
      <c r="AF69" s="9">
        <v>24</v>
      </c>
      <c r="AG69" s="16">
        <f t="shared" si="25"/>
        <v>92</v>
      </c>
      <c r="AH69" s="49"/>
      <c r="AI69" s="9">
        <v>22</v>
      </c>
      <c r="AJ69" s="9">
        <v>22</v>
      </c>
      <c r="AK69" s="9">
        <v>23</v>
      </c>
      <c r="AL69" s="9">
        <v>24</v>
      </c>
      <c r="AM69" s="16">
        <f t="shared" si="26"/>
        <v>91</v>
      </c>
      <c r="AN69" s="49"/>
      <c r="AO69" s="9"/>
      <c r="AP69" s="9"/>
      <c r="AQ69" s="9"/>
      <c r="AR69" s="9"/>
      <c r="AS69" s="16">
        <f t="shared" si="27"/>
        <v>0</v>
      </c>
      <c r="AT69" s="4"/>
      <c r="AU69" s="7"/>
      <c r="AV69" s="7"/>
      <c r="AW69" s="7"/>
      <c r="AX69" s="7"/>
      <c r="AY69" s="7"/>
      <c r="AZ69" s="4"/>
      <c r="BA69" s="7"/>
      <c r="BB69" s="7"/>
      <c r="BC69" s="7"/>
      <c r="BD69" s="7"/>
      <c r="BE69" s="7"/>
      <c r="BF69" s="4"/>
      <c r="BG69" s="7"/>
      <c r="BH69" s="7"/>
      <c r="BI69" s="7"/>
      <c r="BJ69" s="7"/>
    </row>
    <row r="70" spans="1:62" x14ac:dyDescent="0.25">
      <c r="A70" s="35">
        <v>5</v>
      </c>
      <c r="B70" s="12" t="s">
        <v>75</v>
      </c>
      <c r="C70" s="12" t="s">
        <v>93</v>
      </c>
      <c r="D70" s="49"/>
      <c r="E70" s="9"/>
      <c r="F70" s="9"/>
      <c r="G70" s="9"/>
      <c r="H70" s="9"/>
      <c r="I70" s="16">
        <f>SUM(D70:H70)</f>
        <v>0</v>
      </c>
      <c r="J70" s="49"/>
      <c r="K70" s="9">
        <v>15</v>
      </c>
      <c r="L70" s="9">
        <v>16</v>
      </c>
      <c r="M70" s="9">
        <v>15</v>
      </c>
      <c r="N70" s="9">
        <v>25</v>
      </c>
      <c r="O70" s="16">
        <f t="shared" si="22"/>
        <v>71</v>
      </c>
      <c r="P70" s="49"/>
      <c r="Q70" s="9">
        <v>25</v>
      </c>
      <c r="R70" s="9">
        <v>24</v>
      </c>
      <c r="S70" s="9">
        <v>24</v>
      </c>
      <c r="T70" s="9">
        <v>25</v>
      </c>
      <c r="U70" s="16">
        <f t="shared" si="23"/>
        <v>98</v>
      </c>
      <c r="V70" s="49"/>
      <c r="W70" s="9">
        <v>20</v>
      </c>
      <c r="X70" s="9">
        <v>15</v>
      </c>
      <c r="Y70" s="9">
        <v>21</v>
      </c>
      <c r="Z70" s="9">
        <v>24</v>
      </c>
      <c r="AA70" s="16">
        <f t="shared" si="24"/>
        <v>80</v>
      </c>
      <c r="AB70" s="49"/>
      <c r="AC70" s="9">
        <v>20</v>
      </c>
      <c r="AD70" s="9">
        <v>18</v>
      </c>
      <c r="AE70" s="9">
        <v>18</v>
      </c>
      <c r="AF70" s="9">
        <v>24</v>
      </c>
      <c r="AG70" s="16">
        <f t="shared" si="25"/>
        <v>80</v>
      </c>
      <c r="AH70" s="49"/>
      <c r="AI70" s="9">
        <v>22</v>
      </c>
      <c r="AJ70" s="9">
        <v>22</v>
      </c>
      <c r="AK70" s="9">
        <v>24</v>
      </c>
      <c r="AL70" s="9">
        <v>24</v>
      </c>
      <c r="AM70" s="16">
        <f t="shared" si="26"/>
        <v>92</v>
      </c>
      <c r="AN70" s="49"/>
      <c r="AO70" s="9"/>
      <c r="AP70" s="9"/>
      <c r="AQ70" s="9"/>
      <c r="AR70" s="9"/>
      <c r="AS70" s="16">
        <f t="shared" si="27"/>
        <v>0</v>
      </c>
      <c r="AT70" s="4"/>
      <c r="AU70" s="7"/>
      <c r="AV70" s="7"/>
      <c r="AW70" s="7"/>
      <c r="AX70" s="7"/>
      <c r="AY70" s="7"/>
      <c r="AZ70" s="4"/>
      <c r="BA70" s="7"/>
      <c r="BB70" s="7"/>
      <c r="BC70" s="7"/>
      <c r="BD70" s="7"/>
      <c r="BE70" s="7"/>
      <c r="BF70" s="4"/>
      <c r="BG70" s="7"/>
      <c r="BH70" s="7"/>
      <c r="BI70" s="7"/>
      <c r="BJ70" s="7"/>
    </row>
    <row r="71" spans="1:62" x14ac:dyDescent="0.25">
      <c r="A71" s="35">
        <v>6</v>
      </c>
      <c r="B71" s="12" t="s">
        <v>77</v>
      </c>
      <c r="C71" s="12" t="s">
        <v>78</v>
      </c>
      <c r="D71" s="49"/>
      <c r="E71" s="9"/>
      <c r="F71" s="9"/>
      <c r="G71" s="9"/>
      <c r="H71" s="9"/>
      <c r="I71" s="16">
        <f>SUM(D71:H71)</f>
        <v>0</v>
      </c>
      <c r="J71" s="49"/>
      <c r="K71" s="9">
        <v>22</v>
      </c>
      <c r="L71" s="9">
        <v>21</v>
      </c>
      <c r="M71" s="9">
        <v>23</v>
      </c>
      <c r="N71" s="9">
        <v>20</v>
      </c>
      <c r="O71" s="16">
        <f t="shared" si="22"/>
        <v>86</v>
      </c>
      <c r="P71" s="49"/>
      <c r="Q71" s="9">
        <v>20</v>
      </c>
      <c r="R71" s="9">
        <v>21</v>
      </c>
      <c r="S71" s="9">
        <v>23</v>
      </c>
      <c r="T71" s="9">
        <v>23</v>
      </c>
      <c r="U71" s="16">
        <f t="shared" si="23"/>
        <v>87</v>
      </c>
      <c r="V71" s="49"/>
      <c r="W71" s="9">
        <v>20</v>
      </c>
      <c r="X71" s="9">
        <v>22</v>
      </c>
      <c r="Y71" s="9">
        <v>23</v>
      </c>
      <c r="Z71" s="9">
        <v>25</v>
      </c>
      <c r="AA71" s="16">
        <f t="shared" si="24"/>
        <v>90</v>
      </c>
      <c r="AB71" s="49"/>
      <c r="AC71" s="9">
        <v>20</v>
      </c>
      <c r="AD71" s="9">
        <v>23</v>
      </c>
      <c r="AE71" s="9">
        <v>23</v>
      </c>
      <c r="AF71" s="9">
        <v>24</v>
      </c>
      <c r="AG71" s="16">
        <f t="shared" si="25"/>
        <v>90</v>
      </c>
      <c r="AH71" s="49"/>
      <c r="AI71" s="9">
        <v>25</v>
      </c>
      <c r="AJ71" s="9">
        <v>25</v>
      </c>
      <c r="AK71" s="9">
        <v>24</v>
      </c>
      <c r="AL71" s="9">
        <v>23</v>
      </c>
      <c r="AM71" s="16">
        <f t="shared" si="26"/>
        <v>97</v>
      </c>
      <c r="AN71" s="49"/>
      <c r="AO71" s="9"/>
      <c r="AP71" s="9"/>
      <c r="AQ71" s="9"/>
      <c r="AR71" s="9"/>
      <c r="AS71" s="16">
        <f t="shared" si="27"/>
        <v>0</v>
      </c>
      <c r="AT71" s="4"/>
      <c r="AU71" s="7"/>
      <c r="AV71" s="7"/>
      <c r="AW71" s="7"/>
      <c r="AX71" s="7"/>
      <c r="AY71" s="7"/>
      <c r="AZ71" s="4"/>
      <c r="BA71" s="7"/>
      <c r="BB71" s="7"/>
      <c r="BC71" s="7"/>
      <c r="BD71" s="7"/>
      <c r="BE71" s="7"/>
      <c r="BF71" s="4"/>
      <c r="BG71" s="7"/>
      <c r="BH71" s="7"/>
      <c r="BI71" s="7"/>
      <c r="BJ71" s="7"/>
    </row>
    <row r="72" spans="1:62" x14ac:dyDescent="0.25">
      <c r="A72" s="35">
        <v>7</v>
      </c>
      <c r="B72" s="12" t="s">
        <v>79</v>
      </c>
      <c r="C72" s="12" t="s">
        <v>80</v>
      </c>
      <c r="D72" s="49"/>
      <c r="E72" s="9"/>
      <c r="F72" s="9"/>
      <c r="G72" s="9"/>
      <c r="H72" s="9"/>
      <c r="I72" s="16">
        <f>SUM(D72:H72)</f>
        <v>0</v>
      </c>
      <c r="J72" s="49"/>
      <c r="K72" s="9">
        <v>25</v>
      </c>
      <c r="L72" s="9">
        <v>25</v>
      </c>
      <c r="M72" s="9">
        <v>23</v>
      </c>
      <c r="N72" s="9">
        <v>25</v>
      </c>
      <c r="O72" s="16">
        <f t="shared" si="22"/>
        <v>98</v>
      </c>
      <c r="P72" s="49"/>
      <c r="Q72" s="9">
        <v>24</v>
      </c>
      <c r="R72" s="9">
        <v>22</v>
      </c>
      <c r="S72" s="9">
        <v>24</v>
      </c>
      <c r="T72" s="9">
        <v>25</v>
      </c>
      <c r="U72" s="16">
        <f t="shared" si="23"/>
        <v>95</v>
      </c>
      <c r="V72" s="49"/>
      <c r="W72" s="9">
        <v>23</v>
      </c>
      <c r="X72" s="9">
        <v>22</v>
      </c>
      <c r="Y72" s="9">
        <v>24</v>
      </c>
      <c r="Z72" s="9">
        <v>25</v>
      </c>
      <c r="AA72" s="16">
        <f t="shared" si="24"/>
        <v>94</v>
      </c>
      <c r="AB72" s="49"/>
      <c r="AC72" s="9">
        <v>24</v>
      </c>
      <c r="AD72" s="9">
        <v>24</v>
      </c>
      <c r="AE72" s="9">
        <v>23</v>
      </c>
      <c r="AF72" s="9">
        <v>25</v>
      </c>
      <c r="AG72" s="16">
        <f t="shared" si="25"/>
        <v>96</v>
      </c>
      <c r="AH72" s="49"/>
      <c r="AI72" s="9">
        <v>24</v>
      </c>
      <c r="AJ72" s="9">
        <v>25</v>
      </c>
      <c r="AK72" s="9">
        <v>25</v>
      </c>
      <c r="AL72" s="9">
        <v>25</v>
      </c>
      <c r="AM72" s="16">
        <f t="shared" si="26"/>
        <v>99</v>
      </c>
      <c r="AN72" s="49"/>
      <c r="AO72" s="9"/>
      <c r="AP72" s="9"/>
      <c r="AQ72" s="9"/>
      <c r="AR72" s="9"/>
      <c r="AS72" s="16">
        <f t="shared" si="27"/>
        <v>0</v>
      </c>
      <c r="AT72" s="4"/>
      <c r="AU72" s="7"/>
      <c r="AV72" s="7"/>
      <c r="AW72" s="7"/>
      <c r="AX72" s="7"/>
      <c r="AY72" s="7"/>
      <c r="AZ72" s="4"/>
      <c r="BA72" s="7"/>
      <c r="BB72" s="7"/>
      <c r="BC72" s="7"/>
      <c r="BD72" s="7"/>
      <c r="BE72" s="7"/>
      <c r="BF72" s="4"/>
      <c r="BG72" s="7"/>
      <c r="BH72" s="7"/>
      <c r="BI72" s="7"/>
      <c r="BJ72" s="7"/>
    </row>
    <row r="73" spans="1:62" x14ac:dyDescent="0.25">
      <c r="A73" s="35">
        <v>8</v>
      </c>
      <c r="B73" s="14" t="s">
        <v>81</v>
      </c>
      <c r="C73" s="14" t="s">
        <v>82</v>
      </c>
      <c r="D73" s="49"/>
      <c r="E73" s="9"/>
      <c r="F73" s="9"/>
      <c r="G73" s="9"/>
      <c r="H73" s="9"/>
      <c r="I73" s="16">
        <f>SUM(D73:H73)</f>
        <v>0</v>
      </c>
      <c r="J73" s="49"/>
      <c r="K73" s="9">
        <v>25</v>
      </c>
      <c r="L73" s="9">
        <v>20</v>
      </c>
      <c r="M73" s="9">
        <v>23</v>
      </c>
      <c r="N73" s="9">
        <v>22</v>
      </c>
      <c r="O73" s="16">
        <f t="shared" si="22"/>
        <v>90</v>
      </c>
      <c r="P73" s="49"/>
      <c r="Q73" s="9">
        <v>25</v>
      </c>
      <c r="R73" s="9">
        <v>23</v>
      </c>
      <c r="S73" s="9">
        <v>23</v>
      </c>
      <c r="T73" s="9">
        <v>24</v>
      </c>
      <c r="U73" s="16">
        <f t="shared" si="23"/>
        <v>95</v>
      </c>
      <c r="V73" s="49"/>
      <c r="W73" s="9">
        <v>25</v>
      </c>
      <c r="X73" s="9">
        <v>24</v>
      </c>
      <c r="Y73" s="9">
        <v>23</v>
      </c>
      <c r="Z73" s="9">
        <v>25</v>
      </c>
      <c r="AA73" s="16">
        <f t="shared" si="24"/>
        <v>97</v>
      </c>
      <c r="AB73" s="49"/>
      <c r="AC73" s="9">
        <v>23</v>
      </c>
      <c r="AD73" s="9">
        <v>24</v>
      </c>
      <c r="AE73" s="9">
        <v>22</v>
      </c>
      <c r="AF73" s="9">
        <v>25</v>
      </c>
      <c r="AG73" s="16">
        <f t="shared" si="25"/>
        <v>94</v>
      </c>
      <c r="AH73" s="49"/>
      <c r="AI73" s="9">
        <v>25</v>
      </c>
      <c r="AJ73" s="9">
        <v>25</v>
      </c>
      <c r="AK73" s="9">
        <v>25</v>
      </c>
      <c r="AL73" s="9">
        <v>25</v>
      </c>
      <c r="AM73" s="16">
        <f t="shared" si="26"/>
        <v>100</v>
      </c>
      <c r="AN73" s="49"/>
      <c r="AO73" s="9"/>
      <c r="AP73" s="9"/>
      <c r="AQ73" s="9"/>
      <c r="AR73" s="9"/>
      <c r="AS73" s="16">
        <f t="shared" si="27"/>
        <v>0</v>
      </c>
      <c r="AT73" s="5"/>
      <c r="AU73" s="7"/>
      <c r="AV73" s="7"/>
      <c r="AW73" s="7"/>
      <c r="AX73" s="7"/>
      <c r="AY73" s="7"/>
      <c r="AZ73" s="5"/>
      <c r="BA73" s="7"/>
      <c r="BB73" s="7"/>
      <c r="BC73" s="7"/>
      <c r="BD73" s="7"/>
      <c r="BE73" s="7"/>
      <c r="BF73" s="5"/>
      <c r="BG73" s="7"/>
      <c r="BH73" s="7"/>
      <c r="BI73" s="7"/>
      <c r="BJ73" s="7"/>
    </row>
    <row r="74" spans="1:62" x14ac:dyDescent="0.25">
      <c r="A74" s="35">
        <v>9</v>
      </c>
      <c r="B74" s="14" t="s">
        <v>83</v>
      </c>
      <c r="C74" s="85" t="s">
        <v>84</v>
      </c>
      <c r="D74" s="49"/>
      <c r="E74" s="9"/>
      <c r="F74" s="9"/>
      <c r="G74" s="9"/>
      <c r="H74" s="9"/>
      <c r="I74" s="16">
        <f>SUM(D74:H74)</f>
        <v>0</v>
      </c>
      <c r="J74" s="49"/>
      <c r="K74" s="9">
        <v>18</v>
      </c>
      <c r="L74" s="9">
        <v>18</v>
      </c>
      <c r="M74" s="9">
        <v>19</v>
      </c>
      <c r="N74" s="9">
        <v>25</v>
      </c>
      <c r="O74" s="16">
        <f t="shared" si="22"/>
        <v>80</v>
      </c>
      <c r="P74" s="49"/>
      <c r="Q74" s="9">
        <v>24</v>
      </c>
      <c r="R74" s="9">
        <v>20</v>
      </c>
      <c r="S74" s="9">
        <v>22</v>
      </c>
      <c r="T74" s="9">
        <v>25</v>
      </c>
      <c r="U74" s="16">
        <f t="shared" si="23"/>
        <v>91</v>
      </c>
      <c r="V74" s="49"/>
      <c r="W74" s="9">
        <v>21</v>
      </c>
      <c r="X74" s="9">
        <v>15</v>
      </c>
      <c r="Y74" s="9">
        <v>23</v>
      </c>
      <c r="Z74" s="9">
        <v>24</v>
      </c>
      <c r="AA74" s="16">
        <f t="shared" si="24"/>
        <v>83</v>
      </c>
      <c r="AB74" s="49"/>
      <c r="AC74" s="9">
        <v>20</v>
      </c>
      <c r="AD74" s="9">
        <v>20</v>
      </c>
      <c r="AE74" s="9">
        <v>19</v>
      </c>
      <c r="AF74" s="9">
        <v>24</v>
      </c>
      <c r="AG74" s="16">
        <f t="shared" si="25"/>
        <v>83</v>
      </c>
      <c r="AH74" s="49"/>
      <c r="AI74" s="9">
        <v>22</v>
      </c>
      <c r="AJ74" s="9">
        <v>24</v>
      </c>
      <c r="AK74" s="9">
        <v>24</v>
      </c>
      <c r="AL74" s="9">
        <v>25</v>
      </c>
      <c r="AM74" s="16">
        <f t="shared" si="26"/>
        <v>95</v>
      </c>
      <c r="AN74" s="49"/>
      <c r="AO74" s="9"/>
      <c r="AP74" s="9"/>
      <c r="AQ74" s="9"/>
      <c r="AR74" s="9"/>
      <c r="AS74" s="16">
        <f t="shared" si="27"/>
        <v>0</v>
      </c>
      <c r="AT74" s="5"/>
      <c r="AU74" s="7"/>
      <c r="AV74" s="7"/>
      <c r="AW74" s="7"/>
      <c r="AX74" s="7"/>
      <c r="AY74" s="7"/>
      <c r="AZ74" s="5"/>
      <c r="BA74" s="7"/>
      <c r="BB74" s="7"/>
      <c r="BC74" s="7"/>
      <c r="BD74" s="7"/>
      <c r="BE74" s="7"/>
      <c r="BF74" s="5"/>
      <c r="BG74" s="7"/>
      <c r="BH74" s="7"/>
      <c r="BI74" s="7"/>
      <c r="BJ74" s="7"/>
    </row>
    <row r="75" spans="1:62" x14ac:dyDescent="0.25">
      <c r="A75" s="35">
        <v>10</v>
      </c>
      <c r="B75" s="14" t="s">
        <v>85</v>
      </c>
      <c r="C75" s="14" t="s">
        <v>86</v>
      </c>
      <c r="D75" s="49"/>
      <c r="E75" s="9"/>
      <c r="F75" s="9"/>
      <c r="G75" s="9"/>
      <c r="H75" s="9"/>
      <c r="I75" s="16">
        <f>SUM(D75:H75)</f>
        <v>0</v>
      </c>
      <c r="J75" s="49"/>
      <c r="K75" s="9">
        <v>24</v>
      </c>
      <c r="L75" s="9">
        <v>22</v>
      </c>
      <c r="M75" s="9">
        <v>20</v>
      </c>
      <c r="N75" s="9">
        <v>20</v>
      </c>
      <c r="O75" s="16">
        <f t="shared" si="22"/>
        <v>86</v>
      </c>
      <c r="P75" s="49"/>
      <c r="Q75" s="9">
        <v>25</v>
      </c>
      <c r="R75" s="9">
        <v>24</v>
      </c>
      <c r="S75" s="9">
        <v>25</v>
      </c>
      <c r="T75" s="9">
        <v>25</v>
      </c>
      <c r="U75" s="16">
        <f t="shared" si="23"/>
        <v>99</v>
      </c>
      <c r="V75" s="49"/>
      <c r="W75" s="9">
        <v>22</v>
      </c>
      <c r="X75" s="9">
        <v>18</v>
      </c>
      <c r="Y75" s="9">
        <v>21</v>
      </c>
      <c r="Z75" s="9">
        <v>23</v>
      </c>
      <c r="AA75" s="16">
        <f t="shared" si="24"/>
        <v>84</v>
      </c>
      <c r="AB75" s="49"/>
      <c r="AC75" s="9">
        <v>22</v>
      </c>
      <c r="AD75" s="9">
        <v>20</v>
      </c>
      <c r="AE75" s="9">
        <v>22</v>
      </c>
      <c r="AF75" s="9">
        <v>20</v>
      </c>
      <c r="AG75" s="16">
        <f t="shared" si="25"/>
        <v>84</v>
      </c>
      <c r="AH75" s="49"/>
      <c r="AI75" s="9">
        <v>24</v>
      </c>
      <c r="AJ75" s="9">
        <v>25</v>
      </c>
      <c r="AK75" s="9">
        <v>23</v>
      </c>
      <c r="AL75" s="9">
        <v>25</v>
      </c>
      <c r="AM75" s="16">
        <f t="shared" si="26"/>
        <v>97</v>
      </c>
      <c r="AN75" s="49"/>
      <c r="AO75" s="9"/>
      <c r="AP75" s="9"/>
      <c r="AQ75" s="9"/>
      <c r="AR75" s="9"/>
      <c r="AS75" s="16">
        <f t="shared" si="27"/>
        <v>0</v>
      </c>
      <c r="AT75" s="5"/>
      <c r="AU75" s="7"/>
      <c r="AV75" s="7"/>
      <c r="AW75" s="7"/>
      <c r="AX75" s="7"/>
      <c r="AY75" s="7"/>
      <c r="AZ75" s="5"/>
      <c r="BA75" s="7"/>
      <c r="BB75" s="7"/>
      <c r="BC75" s="7"/>
      <c r="BD75" s="7"/>
      <c r="BE75" s="7"/>
      <c r="BF75" s="5"/>
      <c r="BG75" s="7"/>
      <c r="BH75" s="7"/>
      <c r="BI75" s="7"/>
      <c r="BJ75" s="7"/>
    </row>
    <row r="76" spans="1:62" x14ac:dyDescent="0.25">
      <c r="A76" s="35">
        <v>11</v>
      </c>
      <c r="B76" s="14" t="s">
        <v>87</v>
      </c>
      <c r="C76" s="14" t="s">
        <v>88</v>
      </c>
      <c r="D76" s="49"/>
      <c r="E76" s="35"/>
      <c r="F76" s="35"/>
      <c r="G76" s="35"/>
      <c r="H76" s="35"/>
      <c r="I76" s="63">
        <f>SUM(D76:H76)</f>
        <v>0</v>
      </c>
      <c r="J76" s="49"/>
      <c r="K76" s="35">
        <v>20</v>
      </c>
      <c r="L76" s="35">
        <v>20</v>
      </c>
      <c r="M76" s="35">
        <v>20</v>
      </c>
      <c r="N76" s="35">
        <v>22</v>
      </c>
      <c r="O76" s="63">
        <f t="shared" si="22"/>
        <v>82</v>
      </c>
      <c r="P76" s="49"/>
      <c r="Q76" s="35">
        <v>20</v>
      </c>
      <c r="R76" s="35">
        <v>24</v>
      </c>
      <c r="S76" s="35">
        <v>25</v>
      </c>
      <c r="T76" s="35">
        <v>25</v>
      </c>
      <c r="U76" s="63">
        <f t="shared" si="23"/>
        <v>94</v>
      </c>
      <c r="V76" s="49"/>
      <c r="W76" s="35">
        <v>22</v>
      </c>
      <c r="X76" s="35">
        <v>17</v>
      </c>
      <c r="Y76" s="35">
        <v>23</v>
      </c>
      <c r="Z76" s="35">
        <v>25</v>
      </c>
      <c r="AA76" s="63">
        <f t="shared" si="24"/>
        <v>87</v>
      </c>
      <c r="AB76" s="49"/>
      <c r="AC76" s="35">
        <v>18</v>
      </c>
      <c r="AD76" s="35">
        <v>20</v>
      </c>
      <c r="AE76" s="35">
        <v>23</v>
      </c>
      <c r="AF76" s="35">
        <v>24</v>
      </c>
      <c r="AG76" s="63">
        <f t="shared" si="25"/>
        <v>85</v>
      </c>
      <c r="AH76" s="49"/>
      <c r="AI76" s="35">
        <v>22</v>
      </c>
      <c r="AJ76" s="35">
        <v>25</v>
      </c>
      <c r="AK76" s="35">
        <v>24</v>
      </c>
      <c r="AL76" s="35">
        <v>25</v>
      </c>
      <c r="AM76" s="63">
        <f t="shared" si="26"/>
        <v>96</v>
      </c>
      <c r="AN76" s="49"/>
      <c r="AO76" s="35"/>
      <c r="AP76" s="35"/>
      <c r="AQ76" s="35"/>
      <c r="AR76" s="35"/>
      <c r="AS76" s="63">
        <f t="shared" si="27"/>
        <v>0</v>
      </c>
      <c r="AT76" s="5"/>
      <c r="AU76" s="7"/>
      <c r="AV76" s="7"/>
      <c r="AW76" s="7"/>
      <c r="AX76" s="7"/>
      <c r="AY76" s="7"/>
      <c r="AZ76" s="5"/>
      <c r="BA76" s="7"/>
      <c r="BB76" s="7"/>
      <c r="BC76" s="7"/>
      <c r="BD76" s="7"/>
      <c r="BE76" s="7"/>
      <c r="BF76" s="5"/>
      <c r="BG76" s="7"/>
      <c r="BH76" s="7"/>
      <c r="BI76" s="7"/>
      <c r="BJ76" s="7"/>
    </row>
    <row r="77" spans="1:62" x14ac:dyDescent="0.25">
      <c r="A77" s="56">
        <v>12</v>
      </c>
      <c r="B77" s="75" t="s">
        <v>89</v>
      </c>
      <c r="C77" s="75" t="s">
        <v>90</v>
      </c>
      <c r="D77" s="49"/>
      <c r="E77" s="56"/>
      <c r="F77" s="56"/>
      <c r="G77" s="56"/>
      <c r="H77" s="56"/>
      <c r="I77" s="63">
        <f>SUM(D77:H77)</f>
        <v>0</v>
      </c>
      <c r="J77" s="49"/>
      <c r="K77" s="56">
        <v>20</v>
      </c>
      <c r="L77" s="56">
        <v>20</v>
      </c>
      <c r="M77" s="56">
        <v>18</v>
      </c>
      <c r="N77" s="56">
        <v>20</v>
      </c>
      <c r="O77" s="63">
        <f t="shared" si="22"/>
        <v>78</v>
      </c>
      <c r="P77" s="49"/>
      <c r="Q77" s="56">
        <v>23</v>
      </c>
      <c r="R77" s="56">
        <v>24</v>
      </c>
      <c r="S77" s="56">
        <v>23</v>
      </c>
      <c r="T77" s="56">
        <v>25</v>
      </c>
      <c r="U77" s="63">
        <f t="shared" si="23"/>
        <v>95</v>
      </c>
      <c r="V77" s="49"/>
      <c r="W77" s="56">
        <v>24</v>
      </c>
      <c r="X77" s="56">
        <v>21</v>
      </c>
      <c r="Y77" s="56">
        <v>23</v>
      </c>
      <c r="Z77" s="56">
        <v>25</v>
      </c>
      <c r="AA77" s="63">
        <f t="shared" si="24"/>
        <v>93</v>
      </c>
      <c r="AB77" s="49"/>
      <c r="AC77" s="56">
        <v>21</v>
      </c>
      <c r="AD77" s="56">
        <v>20</v>
      </c>
      <c r="AE77" s="56">
        <v>20</v>
      </c>
      <c r="AF77" s="56">
        <v>24</v>
      </c>
      <c r="AG77" s="63">
        <f t="shared" si="25"/>
        <v>85</v>
      </c>
      <c r="AH77" s="49"/>
      <c r="AI77" s="56">
        <v>23</v>
      </c>
      <c r="AJ77" s="56">
        <v>24</v>
      </c>
      <c r="AK77" s="56">
        <v>24</v>
      </c>
      <c r="AL77" s="56">
        <v>25</v>
      </c>
      <c r="AM77" s="63">
        <f t="shared" si="26"/>
        <v>96</v>
      </c>
      <c r="AN77" s="49"/>
      <c r="AO77" s="56"/>
      <c r="AP77" s="56"/>
      <c r="AQ77" s="56"/>
      <c r="AR77" s="56"/>
      <c r="AS77" s="63">
        <f t="shared" si="27"/>
        <v>0</v>
      </c>
      <c r="AT77" s="5"/>
      <c r="AU77" s="7"/>
      <c r="AV77" s="7"/>
      <c r="AW77" s="7"/>
      <c r="AX77" s="7"/>
      <c r="AY77" s="7"/>
      <c r="AZ77" s="5"/>
      <c r="BA77" s="7"/>
      <c r="BB77" s="7"/>
      <c r="BC77" s="7"/>
      <c r="BD77" s="7"/>
      <c r="BE77" s="7"/>
      <c r="BF77" s="5"/>
      <c r="BG77" s="7"/>
      <c r="BH77" s="7"/>
      <c r="BI77" s="7"/>
      <c r="BJ77" s="7"/>
    </row>
    <row r="78" spans="1:62" x14ac:dyDescent="0.25">
      <c r="A78" s="56">
        <v>13</v>
      </c>
      <c r="B78" s="75" t="s">
        <v>94</v>
      </c>
      <c r="C78" s="75" t="s">
        <v>92</v>
      </c>
      <c r="D78" s="49"/>
      <c r="E78" s="56"/>
      <c r="F78" s="56"/>
      <c r="G78" s="56"/>
      <c r="H78" s="56"/>
      <c r="I78" s="63">
        <f>SUM(D78:H78)</f>
        <v>0</v>
      </c>
      <c r="J78" s="49"/>
      <c r="K78" s="56">
        <v>20</v>
      </c>
      <c r="L78" s="56">
        <v>20</v>
      </c>
      <c r="M78" s="56">
        <v>22</v>
      </c>
      <c r="N78" s="56">
        <v>25</v>
      </c>
      <c r="O78" s="63">
        <f t="shared" si="22"/>
        <v>87</v>
      </c>
      <c r="P78" s="49"/>
      <c r="Q78" s="56">
        <v>21</v>
      </c>
      <c r="R78" s="56">
        <v>21</v>
      </c>
      <c r="S78" s="56">
        <v>22</v>
      </c>
      <c r="T78" s="56">
        <v>24</v>
      </c>
      <c r="U78" s="63">
        <f t="shared" si="23"/>
        <v>88</v>
      </c>
      <c r="V78" s="49"/>
      <c r="W78" s="56">
        <v>22</v>
      </c>
      <c r="X78" s="56">
        <v>21</v>
      </c>
      <c r="Y78" s="56">
        <v>22</v>
      </c>
      <c r="Z78" s="56">
        <v>25</v>
      </c>
      <c r="AA78" s="63">
        <f t="shared" si="24"/>
        <v>90</v>
      </c>
      <c r="AB78" s="49"/>
      <c r="AC78" s="56">
        <v>22</v>
      </c>
      <c r="AD78" s="56">
        <v>22</v>
      </c>
      <c r="AE78" s="56">
        <v>23</v>
      </c>
      <c r="AF78" s="56">
        <v>24</v>
      </c>
      <c r="AG78" s="63">
        <f t="shared" si="25"/>
        <v>91</v>
      </c>
      <c r="AH78" s="49"/>
      <c r="AI78" s="56">
        <v>25</v>
      </c>
      <c r="AJ78" s="56">
        <v>25</v>
      </c>
      <c r="AK78" s="56">
        <v>24</v>
      </c>
      <c r="AL78" s="56">
        <v>25</v>
      </c>
      <c r="AM78" s="63">
        <f t="shared" si="26"/>
        <v>99</v>
      </c>
      <c r="AN78" s="49"/>
      <c r="AO78" s="56"/>
      <c r="AP78" s="56"/>
      <c r="AQ78" s="56"/>
      <c r="AR78" s="56"/>
      <c r="AS78" s="63">
        <f t="shared" si="27"/>
        <v>0</v>
      </c>
      <c r="AT78" s="5"/>
      <c r="AU78" s="7"/>
      <c r="AV78" s="7"/>
      <c r="AW78" s="7"/>
      <c r="AX78" s="7"/>
      <c r="AY78" s="7"/>
      <c r="AZ78" s="5"/>
      <c r="BA78" s="7"/>
      <c r="BB78" s="7"/>
      <c r="BC78" s="7"/>
      <c r="BD78" s="7"/>
      <c r="BE78" s="7"/>
      <c r="BF78" s="5"/>
      <c r="BG78" s="7"/>
      <c r="BH78" s="7"/>
      <c r="BI78" s="7"/>
      <c r="BJ78" s="7"/>
    </row>
    <row r="79" spans="1:62" x14ac:dyDescent="0.25">
      <c r="A79" s="56">
        <v>14</v>
      </c>
      <c r="B79" s="75"/>
      <c r="C79" s="75"/>
      <c r="D79" s="49"/>
      <c r="E79" s="56"/>
      <c r="F79" s="56"/>
      <c r="G79" s="56"/>
      <c r="H79" s="56"/>
      <c r="I79" s="63">
        <f>SUM(D79:H79)</f>
        <v>0</v>
      </c>
      <c r="J79" s="49"/>
      <c r="K79" s="56"/>
      <c r="L79" s="56"/>
      <c r="M79" s="56"/>
      <c r="N79" s="56"/>
      <c r="O79" s="63">
        <f t="shared" si="22"/>
        <v>0</v>
      </c>
      <c r="P79" s="49"/>
      <c r="Q79" s="56"/>
      <c r="R79" s="56"/>
      <c r="S79" s="56"/>
      <c r="T79" s="56"/>
      <c r="U79" s="63">
        <f t="shared" si="23"/>
        <v>0</v>
      </c>
      <c r="V79" s="49"/>
      <c r="W79" s="56"/>
      <c r="X79" s="56"/>
      <c r="Y79" s="56"/>
      <c r="Z79" s="56"/>
      <c r="AA79" s="63">
        <f t="shared" si="24"/>
        <v>0</v>
      </c>
      <c r="AB79" s="49"/>
      <c r="AC79" s="56"/>
      <c r="AD79" s="56"/>
      <c r="AE79" s="56"/>
      <c r="AF79" s="56"/>
      <c r="AG79" s="63">
        <f t="shared" si="25"/>
        <v>0</v>
      </c>
      <c r="AH79" s="49"/>
      <c r="AI79" s="56"/>
      <c r="AJ79" s="56"/>
      <c r="AK79" s="56"/>
      <c r="AL79" s="56"/>
      <c r="AM79" s="63">
        <f t="shared" si="26"/>
        <v>0</v>
      </c>
      <c r="AN79" s="49"/>
      <c r="AO79" s="56"/>
      <c r="AP79" s="56"/>
      <c r="AQ79" s="56"/>
      <c r="AR79" s="56"/>
      <c r="AS79" s="63">
        <f t="shared" si="27"/>
        <v>0</v>
      </c>
      <c r="AT79" s="5"/>
      <c r="AU79" s="7"/>
      <c r="AV79" s="7"/>
      <c r="AW79" s="7"/>
      <c r="AX79" s="7"/>
      <c r="AY79" s="7"/>
      <c r="AZ79" s="5"/>
      <c r="BA79" s="7"/>
      <c r="BB79" s="7"/>
      <c r="BC79" s="7"/>
      <c r="BD79" s="7"/>
      <c r="BE79" s="7"/>
      <c r="BF79" s="5"/>
      <c r="BG79" s="7"/>
      <c r="BH79" s="7"/>
      <c r="BI79" s="7"/>
      <c r="BJ79" s="7"/>
    </row>
    <row r="80" spans="1:62" x14ac:dyDescent="0.25">
      <c r="A80" s="56">
        <v>15</v>
      </c>
      <c r="B80" s="75"/>
      <c r="C80" s="75"/>
      <c r="D80" s="49"/>
      <c r="E80" s="56"/>
      <c r="F80" s="56"/>
      <c r="G80" s="56"/>
      <c r="H80" s="56"/>
      <c r="I80" s="63">
        <f>SUM(D80:H80)</f>
        <v>0</v>
      </c>
      <c r="J80" s="49"/>
      <c r="K80" s="56"/>
      <c r="L80" s="56"/>
      <c r="M80" s="56"/>
      <c r="N80" s="56"/>
      <c r="O80" s="63">
        <f t="shared" si="22"/>
        <v>0</v>
      </c>
      <c r="P80" s="49"/>
      <c r="Q80" s="56"/>
      <c r="R80" s="56"/>
      <c r="S80" s="56"/>
      <c r="T80" s="56"/>
      <c r="U80" s="63">
        <f t="shared" si="23"/>
        <v>0</v>
      </c>
      <c r="V80" s="49"/>
      <c r="W80" s="56"/>
      <c r="X80" s="56"/>
      <c r="Y80" s="56"/>
      <c r="Z80" s="56"/>
      <c r="AA80" s="63">
        <f t="shared" si="24"/>
        <v>0</v>
      </c>
      <c r="AB80" s="49"/>
      <c r="AC80" s="56"/>
      <c r="AD80" s="56"/>
      <c r="AE80" s="56"/>
      <c r="AF80" s="56"/>
      <c r="AG80" s="63">
        <f t="shared" si="25"/>
        <v>0</v>
      </c>
      <c r="AH80" s="49"/>
      <c r="AI80" s="56"/>
      <c r="AJ80" s="56"/>
      <c r="AK80" s="56"/>
      <c r="AL80" s="56"/>
      <c r="AM80" s="63">
        <f t="shared" si="26"/>
        <v>0</v>
      </c>
      <c r="AN80" s="49"/>
      <c r="AO80" s="56"/>
      <c r="AP80" s="56"/>
      <c r="AQ80" s="56"/>
      <c r="AR80" s="56"/>
      <c r="AS80" s="63">
        <f t="shared" si="27"/>
        <v>0</v>
      </c>
      <c r="AT80" s="5"/>
      <c r="AU80" s="7"/>
      <c r="AV80" s="7"/>
      <c r="AW80" s="7"/>
      <c r="AX80" s="7"/>
      <c r="AY80" s="7"/>
      <c r="AZ80" s="5"/>
      <c r="BA80" s="7"/>
      <c r="BB80" s="7"/>
      <c r="BC80" s="7"/>
      <c r="BD80" s="7"/>
      <c r="BE80" s="7"/>
      <c r="BF80" s="5"/>
      <c r="BG80" s="7"/>
      <c r="BH80" s="7"/>
      <c r="BI80" s="7"/>
      <c r="BJ80" s="7"/>
    </row>
    <row r="81" spans="1:62" x14ac:dyDescent="0.25">
      <c r="A81" s="56">
        <v>16</v>
      </c>
      <c r="B81" s="75"/>
      <c r="C81" s="75"/>
      <c r="D81" s="49"/>
      <c r="E81" s="56"/>
      <c r="F81" s="56"/>
      <c r="G81" s="56"/>
      <c r="H81" s="56"/>
      <c r="I81" s="63">
        <f>SUM(D81:H81)</f>
        <v>0</v>
      </c>
      <c r="J81" s="49"/>
      <c r="K81" s="56"/>
      <c r="L81" s="56"/>
      <c r="M81" s="56"/>
      <c r="N81" s="56"/>
      <c r="O81" s="63">
        <f t="shared" si="22"/>
        <v>0</v>
      </c>
      <c r="P81" s="49"/>
      <c r="Q81" s="56"/>
      <c r="R81" s="56"/>
      <c r="S81" s="56"/>
      <c r="T81" s="56"/>
      <c r="U81" s="63">
        <f t="shared" si="23"/>
        <v>0</v>
      </c>
      <c r="V81" s="49"/>
      <c r="W81" s="56"/>
      <c r="X81" s="56"/>
      <c r="Y81" s="56"/>
      <c r="Z81" s="56"/>
      <c r="AA81" s="63">
        <f t="shared" si="24"/>
        <v>0</v>
      </c>
      <c r="AB81" s="49"/>
      <c r="AC81" s="56"/>
      <c r="AD81" s="56"/>
      <c r="AE81" s="56"/>
      <c r="AF81" s="56"/>
      <c r="AG81" s="63">
        <f t="shared" si="25"/>
        <v>0</v>
      </c>
      <c r="AH81" s="49"/>
      <c r="AI81" s="56"/>
      <c r="AJ81" s="56"/>
      <c r="AK81" s="56"/>
      <c r="AL81" s="56"/>
      <c r="AM81" s="63">
        <f t="shared" si="26"/>
        <v>0</v>
      </c>
      <c r="AN81" s="49"/>
      <c r="AO81" s="56"/>
      <c r="AP81" s="56"/>
      <c r="AQ81" s="56"/>
      <c r="AR81" s="56"/>
      <c r="AS81" s="63">
        <f t="shared" si="27"/>
        <v>0</v>
      </c>
      <c r="AT81" s="6"/>
      <c r="AU81" s="7"/>
      <c r="AV81" s="7"/>
      <c r="AW81" s="7"/>
      <c r="AX81" s="7"/>
      <c r="AY81" s="7"/>
      <c r="AZ81" s="6"/>
      <c r="BA81" s="7"/>
      <c r="BB81" s="7"/>
      <c r="BC81" s="7"/>
      <c r="BD81" s="7"/>
      <c r="BE81" s="7"/>
      <c r="BF81" s="6"/>
      <c r="BG81" s="7"/>
      <c r="BH81" s="7"/>
      <c r="BI81" s="7"/>
      <c r="BJ81" s="7"/>
    </row>
    <row r="82" spans="1:62" x14ac:dyDescent="0.25">
      <c r="A82" s="56"/>
      <c r="B82" s="75"/>
      <c r="C82" s="75"/>
      <c r="D82" s="56"/>
      <c r="E82" s="56"/>
      <c r="F82" s="56"/>
      <c r="G82" s="56"/>
      <c r="H82" s="56"/>
      <c r="I82" s="93"/>
      <c r="J82" s="56"/>
      <c r="K82" s="56"/>
      <c r="L82" s="56"/>
      <c r="M82" s="56"/>
      <c r="N82" s="56"/>
      <c r="O82" s="93"/>
      <c r="P82" s="56"/>
      <c r="Q82" s="56"/>
      <c r="R82" s="56"/>
      <c r="S82" s="56"/>
      <c r="T82" s="56"/>
      <c r="U82" s="93"/>
      <c r="V82" s="56"/>
      <c r="W82" s="56"/>
      <c r="X82" s="56"/>
      <c r="Y82" s="56"/>
      <c r="Z82" s="56"/>
      <c r="AA82" s="93"/>
      <c r="AB82" s="56"/>
      <c r="AC82" s="56"/>
      <c r="AD82" s="56"/>
      <c r="AE82" s="56"/>
      <c r="AF82" s="56"/>
      <c r="AG82" s="93"/>
      <c r="AH82" s="56"/>
      <c r="AI82" s="56"/>
      <c r="AJ82" s="56"/>
      <c r="AK82" s="56"/>
      <c r="AL82" s="56"/>
      <c r="AM82" s="93"/>
      <c r="AN82" s="56"/>
      <c r="AO82" s="56"/>
      <c r="AP82" s="56"/>
      <c r="AQ82" s="56"/>
      <c r="AR82" s="56"/>
      <c r="AS82" s="93"/>
    </row>
    <row r="85" spans="1:62" ht="15" customHeight="1" x14ac:dyDescent="0.25">
      <c r="B85" s="134" t="s">
        <v>22</v>
      </c>
      <c r="C85" s="134"/>
      <c r="D85" s="134"/>
      <c r="E85" s="134"/>
      <c r="F85" s="134"/>
      <c r="G85" s="134"/>
      <c r="H85" s="134"/>
      <c r="I85" s="134"/>
      <c r="J85" s="134"/>
      <c r="K85" s="135"/>
    </row>
    <row r="86" spans="1:62" ht="15" customHeight="1" x14ac:dyDescent="0.25">
      <c r="B86" s="134"/>
      <c r="C86" s="134"/>
      <c r="D86" s="134"/>
      <c r="E86" s="134"/>
      <c r="F86" s="134"/>
      <c r="G86" s="134"/>
      <c r="H86" s="134"/>
      <c r="I86" s="134"/>
      <c r="J86" s="134"/>
      <c r="K86" s="135"/>
    </row>
    <row r="87" spans="1:62" ht="30" x14ac:dyDescent="0.25">
      <c r="A87" s="18" t="s">
        <v>6</v>
      </c>
      <c r="B87" s="18" t="s">
        <v>0</v>
      </c>
      <c r="C87" s="18" t="s">
        <v>20</v>
      </c>
      <c r="D87" s="52"/>
      <c r="E87" s="26" t="s">
        <v>9</v>
      </c>
      <c r="F87" s="26" t="s">
        <v>10</v>
      </c>
      <c r="G87" s="26" t="s">
        <v>11</v>
      </c>
      <c r="H87" s="26" t="s">
        <v>21</v>
      </c>
      <c r="I87" s="15" t="s">
        <v>12</v>
      </c>
      <c r="J87" s="26" t="s">
        <v>27</v>
      </c>
      <c r="K87" s="27" t="s">
        <v>28</v>
      </c>
      <c r="L87" s="36" t="s">
        <v>30</v>
      </c>
      <c r="M87" s="37" t="s">
        <v>31</v>
      </c>
      <c r="N87" s="37" t="s">
        <v>32</v>
      </c>
    </row>
    <row r="88" spans="1:62" x14ac:dyDescent="0.25">
      <c r="A88" s="9">
        <v>1</v>
      </c>
      <c r="B88" s="12" t="s">
        <v>4</v>
      </c>
      <c r="C88" s="12" t="s">
        <v>67</v>
      </c>
      <c r="D88" s="53">
        <f>D66+J66+P66+V66+AB66+AH66</f>
        <v>0</v>
      </c>
      <c r="E88" s="18">
        <f>E66+K66+Q66+W66+AC66+AI66+AO66</f>
        <v>106</v>
      </c>
      <c r="F88" s="18">
        <f>F66+L66+R66+X66+AD66+AJ66+AP66</f>
        <v>110</v>
      </c>
      <c r="G88" s="18">
        <f>G66+M66+S66+Y66+AE66+AK66+AQ66</f>
        <v>117</v>
      </c>
      <c r="H88" s="18">
        <f>H66+N66+T66+Z66+AF66+AL66+AR66</f>
        <v>123</v>
      </c>
      <c r="I88" s="16">
        <f>SUM(D88:H88)</f>
        <v>456</v>
      </c>
      <c r="J88" s="9"/>
      <c r="K88" s="28">
        <f>I88-J88</f>
        <v>456</v>
      </c>
      <c r="L88" s="35"/>
      <c r="M88" s="35"/>
      <c r="N88" s="50"/>
    </row>
    <row r="89" spans="1:62" x14ac:dyDescent="0.25">
      <c r="A89" s="9">
        <v>2</v>
      </c>
      <c r="B89" s="109" t="s">
        <v>69</v>
      </c>
      <c r="C89" s="12" t="s">
        <v>70</v>
      </c>
      <c r="D89" s="53">
        <f>D67+J67+P67+V67+AB67+AH67</f>
        <v>0</v>
      </c>
      <c r="E89" s="18">
        <f>E67+K67+Q67+W67+AC67+AI67+AO67</f>
        <v>117</v>
      </c>
      <c r="F89" s="18">
        <f>F67+L67+R67+X67+AD67+AJ67+AP67</f>
        <v>121</v>
      </c>
      <c r="G89" s="18">
        <f>G67+M67+S67+Y67+AE67+AK67+AQ67</f>
        <v>123</v>
      </c>
      <c r="H89" s="18">
        <f t="shared" ref="H89:H103" si="28">H67+N67+T67+Z67+AF67+AL67+AR67</f>
        <v>125</v>
      </c>
      <c r="I89" s="16">
        <f>SUM(D89:H89)</f>
        <v>486</v>
      </c>
      <c r="J89" s="9"/>
      <c r="K89" s="28">
        <f t="shared" ref="K89:K103" si="29">I89-J89</f>
        <v>486</v>
      </c>
      <c r="L89" s="35"/>
      <c r="M89" s="35"/>
      <c r="N89" s="50"/>
    </row>
    <row r="90" spans="1:62" x14ac:dyDescent="0.25">
      <c r="A90" s="9">
        <v>3</v>
      </c>
      <c r="B90" s="12" t="s">
        <v>71</v>
      </c>
      <c r="C90" s="12" t="s">
        <v>72</v>
      </c>
      <c r="D90" s="53">
        <f>D68+J68+P68+V68+AB68+AH68</f>
        <v>0</v>
      </c>
      <c r="E90" s="18">
        <f>E68+K68+Q68+W68+AC68+AI68+AO68</f>
        <v>105</v>
      </c>
      <c r="F90" s="18">
        <f>F68+L68+R68+X68+AD68+AJ68+AP68</f>
        <v>115</v>
      </c>
      <c r="G90" s="18">
        <f>G68+M68+S68+Y68+AE68+AK68+AQ68</f>
        <v>104</v>
      </c>
      <c r="H90" s="18">
        <f t="shared" si="28"/>
        <v>118</v>
      </c>
      <c r="I90" s="16">
        <f>SUM(D90:H90)</f>
        <v>442</v>
      </c>
      <c r="J90" s="9">
        <v>5</v>
      </c>
      <c r="K90" s="28">
        <f t="shared" si="29"/>
        <v>437</v>
      </c>
      <c r="L90" s="35"/>
      <c r="M90" s="35"/>
      <c r="N90" s="50"/>
    </row>
    <row r="91" spans="1:62" x14ac:dyDescent="0.25">
      <c r="A91" s="9">
        <v>4</v>
      </c>
      <c r="B91" s="12" t="s">
        <v>73</v>
      </c>
      <c r="C91" s="12" t="s">
        <v>74</v>
      </c>
      <c r="D91" s="53">
        <f>D69+J69+P69+V69+AB69+AH69</f>
        <v>0</v>
      </c>
      <c r="E91" s="18">
        <f>E69+K69+Q69+W69+AC69+AI69+AO69</f>
        <v>110</v>
      </c>
      <c r="F91" s="18">
        <f>F69+L69+R69+X69+AD69+AJ69+AP69</f>
        <v>119</v>
      </c>
      <c r="G91" s="18">
        <f>G69+M69+S69+Y69+AE69+AK69+AQ69</f>
        <v>113</v>
      </c>
      <c r="H91" s="18">
        <f t="shared" si="28"/>
        <v>117</v>
      </c>
      <c r="I91" s="16">
        <f>SUM(D91:H91)</f>
        <v>459</v>
      </c>
      <c r="J91" s="9"/>
      <c r="K91" s="28">
        <f t="shared" si="29"/>
        <v>459</v>
      </c>
      <c r="L91" s="35"/>
      <c r="M91" s="35"/>
      <c r="N91" s="50"/>
    </row>
    <row r="92" spans="1:62" s="7" customFormat="1" x14ac:dyDescent="0.25">
      <c r="A92" s="35">
        <v>5</v>
      </c>
      <c r="B92" s="12" t="s">
        <v>75</v>
      </c>
      <c r="C92" s="12" t="s">
        <v>93</v>
      </c>
      <c r="D92" s="53">
        <f>D70+J70+P70+V70+AB70+AH70</f>
        <v>0</v>
      </c>
      <c r="E92" s="18">
        <f>E70+K70+Q70+W70+AC70+AI70+AO70</f>
        <v>102</v>
      </c>
      <c r="F92" s="18">
        <f>F70+L70+R70+X70+AD70+AJ70+AP70</f>
        <v>95</v>
      </c>
      <c r="G92" s="18">
        <f>G70+M70+S70+Y70+AE70+AK70+AQ70</f>
        <v>102</v>
      </c>
      <c r="H92" s="18">
        <f t="shared" si="28"/>
        <v>122</v>
      </c>
      <c r="I92" s="63">
        <f>SUM(D92:H92)</f>
        <v>421</v>
      </c>
      <c r="J92" s="35">
        <v>5</v>
      </c>
      <c r="K92" s="28">
        <f t="shared" si="29"/>
        <v>416</v>
      </c>
      <c r="L92" s="50"/>
      <c r="M92" s="35"/>
      <c r="N92" s="50"/>
    </row>
    <row r="93" spans="1:62" s="7" customFormat="1" x14ac:dyDescent="0.25">
      <c r="A93" s="35">
        <v>6</v>
      </c>
      <c r="B93" s="12" t="s">
        <v>77</v>
      </c>
      <c r="C93" s="12" t="s">
        <v>78</v>
      </c>
      <c r="D93" s="53">
        <f>D71+J71+P71+V71+AB71+AH71</f>
        <v>0</v>
      </c>
      <c r="E93" s="18">
        <f>E71+K71+Q71+W71+AC71+AI71+AO71</f>
        <v>107</v>
      </c>
      <c r="F93" s="18">
        <f>F71+L71+R71+X71+AD71+AJ71+AP71</f>
        <v>112</v>
      </c>
      <c r="G93" s="18">
        <f>G71+M71+S71+Y71+AE71+AK71+AQ71</f>
        <v>116</v>
      </c>
      <c r="H93" s="18">
        <f t="shared" si="28"/>
        <v>115</v>
      </c>
      <c r="I93" s="63">
        <f>SUM(D93:H93)</f>
        <v>450</v>
      </c>
      <c r="J93" s="35"/>
      <c r="K93" s="28">
        <f t="shared" si="29"/>
        <v>450</v>
      </c>
      <c r="L93" s="50"/>
      <c r="M93" s="35"/>
      <c r="N93" s="50"/>
    </row>
    <row r="94" spans="1:62" x14ac:dyDescent="0.25">
      <c r="A94" s="9">
        <v>7</v>
      </c>
      <c r="B94" s="109" t="s">
        <v>79</v>
      </c>
      <c r="C94" s="12" t="s">
        <v>80</v>
      </c>
      <c r="D94" s="53">
        <f>D72+J72+P72+V72+AB72+AH72</f>
        <v>0</v>
      </c>
      <c r="E94" s="18">
        <f>E72+K72+Q72+W72+AC72+AI72+AO72</f>
        <v>120</v>
      </c>
      <c r="F94" s="18">
        <f>F72+L72+R72+X72+AD72+AJ72+AP72</f>
        <v>118</v>
      </c>
      <c r="G94" s="18">
        <f>G72+M72+S72+Y72+AE72+AK72+AQ72</f>
        <v>119</v>
      </c>
      <c r="H94" s="18">
        <f t="shared" si="28"/>
        <v>125</v>
      </c>
      <c r="I94" s="63">
        <f>SUM(D94:H94)</f>
        <v>482</v>
      </c>
      <c r="J94" s="9"/>
      <c r="K94" s="28">
        <f t="shared" si="29"/>
        <v>482</v>
      </c>
      <c r="L94" s="50"/>
      <c r="M94" s="50"/>
      <c r="N94" s="50"/>
    </row>
    <row r="95" spans="1:62" s="7" customFormat="1" x14ac:dyDescent="0.25">
      <c r="A95" s="35">
        <v>8</v>
      </c>
      <c r="B95" s="106" t="s">
        <v>81</v>
      </c>
      <c r="C95" s="14" t="s">
        <v>82</v>
      </c>
      <c r="D95" s="53">
        <f>D73+J73+P73+V73+AB73+AH73</f>
        <v>0</v>
      </c>
      <c r="E95" s="18">
        <f>E73+K73+Q73+W73+AC73+AI73+AO73</f>
        <v>123</v>
      </c>
      <c r="F95" s="18">
        <f>F73+L73+R73+X73+AD73+AJ73+AP73</f>
        <v>116</v>
      </c>
      <c r="G95" s="18">
        <f>G73+M73+S73+Y73+AE73+AK73+AQ73</f>
        <v>116</v>
      </c>
      <c r="H95" s="18">
        <f t="shared" si="28"/>
        <v>121</v>
      </c>
      <c r="I95" s="63">
        <f>SUM(D95:H95)</f>
        <v>476</v>
      </c>
      <c r="J95" s="35"/>
      <c r="K95" s="28">
        <f t="shared" si="29"/>
        <v>476</v>
      </c>
      <c r="L95" s="50"/>
      <c r="M95" s="50"/>
      <c r="N95" s="50"/>
    </row>
    <row r="96" spans="1:62" x14ac:dyDescent="0.25">
      <c r="A96" s="9">
        <v>9</v>
      </c>
      <c r="B96" s="14" t="s">
        <v>83</v>
      </c>
      <c r="C96" s="85" t="s">
        <v>84</v>
      </c>
      <c r="D96" s="53">
        <f>D74+J74+P74+V74+AB74+AH74</f>
        <v>0</v>
      </c>
      <c r="E96" s="18">
        <f>E74+K74+Q74+W74+AC74+AI74+AO74</f>
        <v>105</v>
      </c>
      <c r="F96" s="18">
        <f>F74+L74+R74+X74+AD74+AJ74+AP74</f>
        <v>97</v>
      </c>
      <c r="G96" s="18">
        <f>G74+M74+S74+Y74+AE74+AK74+AQ74</f>
        <v>107</v>
      </c>
      <c r="H96" s="18">
        <f t="shared" si="28"/>
        <v>123</v>
      </c>
      <c r="I96" s="63">
        <f>SUM(D96:H96)</f>
        <v>432</v>
      </c>
      <c r="J96" s="9"/>
      <c r="K96" s="28">
        <f t="shared" si="29"/>
        <v>432</v>
      </c>
      <c r="L96" s="35"/>
      <c r="M96" s="35"/>
      <c r="N96" s="35"/>
    </row>
    <row r="97" spans="1:62" s="7" customFormat="1" x14ac:dyDescent="0.25">
      <c r="A97" s="35">
        <v>10</v>
      </c>
      <c r="B97" s="106" t="s">
        <v>85</v>
      </c>
      <c r="C97" s="14" t="s">
        <v>86</v>
      </c>
      <c r="D97" s="53">
        <f>D75+J75+P75+V75+AB75+AH75</f>
        <v>0</v>
      </c>
      <c r="E97" s="18">
        <f>E75+K75+Q75+W75+AC75+AI75+AO75</f>
        <v>117</v>
      </c>
      <c r="F97" s="18">
        <f>F75+L75+R75+X75+AD75+AJ75+AP75</f>
        <v>109</v>
      </c>
      <c r="G97" s="18">
        <f>G75+M75+S75+Y75+AE75+AK75+AQ75</f>
        <v>111</v>
      </c>
      <c r="H97" s="18">
        <f t="shared" si="28"/>
        <v>113</v>
      </c>
      <c r="I97" s="63">
        <f>SUM(D97:H97)</f>
        <v>450</v>
      </c>
      <c r="J97" s="35"/>
      <c r="K97" s="28">
        <f t="shared" si="29"/>
        <v>450</v>
      </c>
      <c r="L97" s="35"/>
      <c r="M97" s="35"/>
      <c r="N97" s="35"/>
    </row>
    <row r="98" spans="1:62" x14ac:dyDescent="0.25">
      <c r="A98" s="9">
        <v>11</v>
      </c>
      <c r="B98" s="14" t="s">
        <v>87</v>
      </c>
      <c r="C98" s="14" t="s">
        <v>88</v>
      </c>
      <c r="D98" s="53">
        <f>D76+J76+P76+V76+AB76+AH76</f>
        <v>0</v>
      </c>
      <c r="E98" s="18">
        <f>E76+K76+Q76+W76+AC76+AI76+AO76</f>
        <v>102</v>
      </c>
      <c r="F98" s="18">
        <f>F76+L76+R76+X76+AD76+AJ76+AP76</f>
        <v>106</v>
      </c>
      <c r="G98" s="18">
        <f>G76+M76+S76+Y76+AE76+AK76+AQ76</f>
        <v>115</v>
      </c>
      <c r="H98" s="18">
        <f t="shared" si="28"/>
        <v>121</v>
      </c>
      <c r="I98" s="63">
        <f>SUM(D98:H98)</f>
        <v>444</v>
      </c>
      <c r="J98" s="9">
        <v>5</v>
      </c>
      <c r="K98" s="28">
        <f t="shared" si="29"/>
        <v>439</v>
      </c>
      <c r="L98" s="35"/>
      <c r="M98" s="50"/>
      <c r="N98" s="35"/>
    </row>
    <row r="99" spans="1:62" x14ac:dyDescent="0.25">
      <c r="A99" s="56">
        <v>12</v>
      </c>
      <c r="B99" s="106" t="s">
        <v>89</v>
      </c>
      <c r="C99" s="75" t="s">
        <v>90</v>
      </c>
      <c r="D99" s="53">
        <f>D77+J77+P77+V77+AB77+AH77</f>
        <v>0</v>
      </c>
      <c r="E99" s="18">
        <f>E77+K77+Q77+W77+AC77+AI77+AO77</f>
        <v>111</v>
      </c>
      <c r="F99" s="18">
        <f>F77+L77+R77+X77+AD77+AJ77+AP77</f>
        <v>109</v>
      </c>
      <c r="G99" s="18">
        <f>G77+M77+S77+Y77+AE77+AK77+AQ77</f>
        <v>108</v>
      </c>
      <c r="H99" s="18">
        <f t="shared" si="28"/>
        <v>119</v>
      </c>
      <c r="I99" s="63">
        <f>SUM(D99:H99)</f>
        <v>447</v>
      </c>
      <c r="J99" s="56"/>
      <c r="K99" s="28">
        <f t="shared" si="29"/>
        <v>447</v>
      </c>
      <c r="L99" s="56"/>
      <c r="M99" s="96"/>
      <c r="N99" s="96"/>
    </row>
    <row r="100" spans="1:62" x14ac:dyDescent="0.25">
      <c r="A100" s="56">
        <v>13</v>
      </c>
      <c r="B100" s="106" t="s">
        <v>94</v>
      </c>
      <c r="C100" s="75" t="s">
        <v>92</v>
      </c>
      <c r="D100" s="53">
        <f>D78+J78+P78+V78+AB78+AH78</f>
        <v>0</v>
      </c>
      <c r="E100" s="18">
        <f>E78+K78+Q78+W78+AC78+AI78+AO78</f>
        <v>110</v>
      </c>
      <c r="F100" s="18">
        <f>F78+L78+R78+X78+AD78+AJ78+AP78</f>
        <v>109</v>
      </c>
      <c r="G100" s="18">
        <f>G78+M78+S78+Y78+AE78+AK78+AQ78</f>
        <v>113</v>
      </c>
      <c r="H100" s="18">
        <f t="shared" si="28"/>
        <v>123</v>
      </c>
      <c r="I100" s="63">
        <f>SUM(D100:H100)</f>
        <v>455</v>
      </c>
      <c r="J100" s="56"/>
      <c r="K100" s="28">
        <f t="shared" si="29"/>
        <v>455</v>
      </c>
      <c r="L100" s="56"/>
      <c r="M100" s="96"/>
      <c r="N100" s="56"/>
    </row>
    <row r="101" spans="1:62" x14ac:dyDescent="0.25">
      <c r="A101" s="56">
        <v>14</v>
      </c>
      <c r="B101" s="75"/>
      <c r="C101" s="75"/>
      <c r="D101" s="53">
        <f>D79+J79+P79+V79+AB79+AH79</f>
        <v>0</v>
      </c>
      <c r="E101" s="18">
        <f>E79+K79+Q79+W79+AC79+AI79+AO79</f>
        <v>0</v>
      </c>
      <c r="F101" s="18">
        <f>F79+L79+R79+X79+AD79+AJ79+AP79</f>
        <v>0</v>
      </c>
      <c r="G101" s="18">
        <f>G79+M79+S79+Y79+AE79+AK79+AQ79</f>
        <v>0</v>
      </c>
      <c r="H101" s="18">
        <f t="shared" si="28"/>
        <v>0</v>
      </c>
      <c r="I101" s="63">
        <f>SUM(D101:H101)</f>
        <v>0</v>
      </c>
      <c r="J101" s="56"/>
      <c r="K101" s="28">
        <f t="shared" si="29"/>
        <v>0</v>
      </c>
      <c r="L101" s="56"/>
      <c r="M101" s="56"/>
      <c r="N101" s="56"/>
    </row>
    <row r="102" spans="1:62" x14ac:dyDescent="0.25">
      <c r="A102" s="56">
        <v>15</v>
      </c>
      <c r="B102" s="75"/>
      <c r="C102" s="75"/>
      <c r="D102" s="53">
        <f>D80+J80+P80+V80+AB80+AH80</f>
        <v>0</v>
      </c>
      <c r="E102" s="18">
        <f>E80+K80+Q80+W80+AC80+AI80+AO80</f>
        <v>0</v>
      </c>
      <c r="F102" s="18">
        <f>F80+L80+R80+X80+AD80+AJ80+AP80</f>
        <v>0</v>
      </c>
      <c r="G102" s="18">
        <f>G80+M80+S80+Y80+AE80+AK80+AQ80</f>
        <v>0</v>
      </c>
      <c r="H102" s="18">
        <f t="shared" si="28"/>
        <v>0</v>
      </c>
      <c r="I102" s="63">
        <f>SUM(D102:H102)</f>
        <v>0</v>
      </c>
      <c r="J102" s="56"/>
      <c r="K102" s="28">
        <f t="shared" si="29"/>
        <v>0</v>
      </c>
      <c r="L102" s="56"/>
      <c r="M102" s="96"/>
      <c r="N102" s="56"/>
    </row>
    <row r="103" spans="1:62" x14ac:dyDescent="0.25">
      <c r="A103" s="56">
        <v>16</v>
      </c>
      <c r="B103" s="75"/>
      <c r="C103" s="75"/>
      <c r="D103" s="53">
        <f>D81+J81+P81+V81+AB81+AH81</f>
        <v>0</v>
      </c>
      <c r="E103" s="18">
        <f>E81+K81+Q81+W81+AC81+AI81+AO81</f>
        <v>0</v>
      </c>
      <c r="F103" s="18">
        <f>F81+L81+R81+X81+AD81+AJ81+AP81</f>
        <v>0</v>
      </c>
      <c r="G103" s="18">
        <f>G81+M81+S81+Y81+AE81+AK81+AQ81</f>
        <v>0</v>
      </c>
      <c r="H103" s="18">
        <f t="shared" si="28"/>
        <v>0</v>
      </c>
      <c r="I103" s="63">
        <f>SUM(D103:H103)</f>
        <v>0</v>
      </c>
      <c r="J103" s="56"/>
      <c r="K103" s="28">
        <f t="shared" si="29"/>
        <v>0</v>
      </c>
      <c r="L103" s="56"/>
      <c r="M103" s="56"/>
      <c r="N103" s="56"/>
    </row>
    <row r="104" spans="1:62" x14ac:dyDescent="0.25">
      <c r="A104" s="56"/>
      <c r="B104" s="75"/>
      <c r="C104" s="75"/>
      <c r="D104" s="96"/>
      <c r="E104" s="96"/>
      <c r="F104" s="96"/>
      <c r="G104" s="96"/>
      <c r="H104" s="96"/>
      <c r="I104" s="93"/>
      <c r="J104" s="56"/>
      <c r="K104" s="56"/>
      <c r="L104" s="56"/>
      <c r="M104" s="56"/>
      <c r="N104" s="56"/>
    </row>
    <row r="105" spans="1:62" x14ac:dyDescent="0.25">
      <c r="AB105" s="89"/>
      <c r="AC105" s="89"/>
      <c r="AD105" s="89"/>
      <c r="AE105" s="89"/>
      <c r="AF105" s="89"/>
      <c r="AG105" s="89"/>
    </row>
    <row r="106" spans="1:62" x14ac:dyDescent="0.25">
      <c r="A106" s="136" t="s">
        <v>24</v>
      </c>
      <c r="B106" s="137"/>
      <c r="C106" s="138"/>
      <c r="D106" s="111" t="s">
        <v>62</v>
      </c>
      <c r="E106" s="112"/>
      <c r="F106" s="112"/>
      <c r="G106" s="142"/>
      <c r="H106" s="111" t="s">
        <v>63</v>
      </c>
      <c r="I106" s="112"/>
      <c r="J106" s="112"/>
      <c r="K106" s="142"/>
      <c r="L106" s="111" t="s">
        <v>61</v>
      </c>
      <c r="M106" s="112"/>
      <c r="N106" s="112"/>
      <c r="O106" s="142"/>
      <c r="P106" s="111" t="s">
        <v>64</v>
      </c>
      <c r="Q106" s="112"/>
      <c r="R106" s="112"/>
      <c r="S106" s="142"/>
      <c r="T106" s="111" t="s">
        <v>65</v>
      </c>
      <c r="U106" s="112"/>
      <c r="V106" s="112"/>
      <c r="W106" s="142"/>
      <c r="X106" s="111" t="s">
        <v>66</v>
      </c>
      <c r="Y106" s="112"/>
      <c r="Z106" s="112"/>
      <c r="AA106" s="112"/>
      <c r="AB106" s="111"/>
      <c r="AC106" s="112"/>
      <c r="AD106" s="112"/>
      <c r="AE106" s="112"/>
      <c r="AF106" s="90"/>
      <c r="AG106" s="90"/>
      <c r="AH106" s="141"/>
      <c r="AI106" s="141"/>
      <c r="AJ106" s="141"/>
      <c r="AK106" s="141"/>
      <c r="AL106" s="141"/>
      <c r="AM106" s="141"/>
      <c r="AT106" s="121"/>
      <c r="AU106" s="121"/>
      <c r="AV106" s="121"/>
      <c r="AW106" s="121"/>
      <c r="AX106" s="121"/>
      <c r="AY106" s="7"/>
      <c r="AZ106" s="121"/>
      <c r="BA106" s="121"/>
      <c r="BB106" s="121"/>
      <c r="BC106" s="121"/>
      <c r="BD106" s="121"/>
      <c r="BF106" s="122" t="s">
        <v>17</v>
      </c>
      <c r="BG106" s="122"/>
      <c r="BH106" s="122"/>
      <c r="BI106" s="122"/>
      <c r="BJ106" s="122"/>
    </row>
    <row r="107" spans="1:62" x14ac:dyDescent="0.25">
      <c r="A107" s="139"/>
      <c r="B107" s="139"/>
      <c r="C107" s="140"/>
      <c r="D107" s="113"/>
      <c r="E107" s="114"/>
      <c r="F107" s="114"/>
      <c r="G107" s="143"/>
      <c r="H107" s="113"/>
      <c r="I107" s="114"/>
      <c r="J107" s="114"/>
      <c r="K107" s="143"/>
      <c r="L107" s="113"/>
      <c r="M107" s="114"/>
      <c r="N107" s="114"/>
      <c r="O107" s="143"/>
      <c r="P107" s="113"/>
      <c r="Q107" s="114"/>
      <c r="R107" s="114"/>
      <c r="S107" s="143"/>
      <c r="T107" s="113"/>
      <c r="U107" s="114"/>
      <c r="V107" s="114"/>
      <c r="W107" s="143"/>
      <c r="X107" s="113"/>
      <c r="Y107" s="114"/>
      <c r="Z107" s="114"/>
      <c r="AA107" s="114"/>
      <c r="AB107" s="113"/>
      <c r="AC107" s="114"/>
      <c r="AD107" s="114"/>
      <c r="AE107" s="114"/>
      <c r="AF107" s="90"/>
      <c r="AG107" s="90"/>
      <c r="AH107" s="141"/>
      <c r="AI107" s="141"/>
      <c r="AJ107" s="141"/>
      <c r="AK107" s="141"/>
      <c r="AL107" s="141"/>
      <c r="AM107" s="141"/>
      <c r="AT107" s="121"/>
      <c r="AU107" s="121"/>
      <c r="AV107" s="121"/>
      <c r="AW107" s="121"/>
      <c r="AX107" s="121"/>
      <c r="AY107" s="7"/>
      <c r="AZ107" s="121"/>
      <c r="BA107" s="121"/>
      <c r="BB107" s="121"/>
      <c r="BC107" s="121"/>
      <c r="BD107" s="121"/>
      <c r="BF107" s="122"/>
      <c r="BG107" s="122"/>
      <c r="BH107" s="122"/>
      <c r="BI107" s="122"/>
      <c r="BJ107" s="122"/>
    </row>
    <row r="108" spans="1:62" ht="60" x14ac:dyDescent="0.25">
      <c r="A108" s="18" t="s">
        <v>6</v>
      </c>
      <c r="B108" s="18" t="s">
        <v>0</v>
      </c>
      <c r="C108" s="18" t="s">
        <v>20</v>
      </c>
      <c r="D108" s="10" t="s">
        <v>9</v>
      </c>
      <c r="E108" s="10" t="s">
        <v>10</v>
      </c>
      <c r="F108" s="10" t="s">
        <v>11</v>
      </c>
      <c r="G108" s="15" t="s">
        <v>12</v>
      </c>
      <c r="H108" s="10" t="s">
        <v>9</v>
      </c>
      <c r="I108" s="10" t="s">
        <v>10</v>
      </c>
      <c r="J108" s="10" t="s">
        <v>11</v>
      </c>
      <c r="K108" s="15" t="s">
        <v>12</v>
      </c>
      <c r="L108" s="10" t="s">
        <v>9</v>
      </c>
      <c r="M108" s="10" t="s">
        <v>10</v>
      </c>
      <c r="N108" s="10" t="s">
        <v>11</v>
      </c>
      <c r="O108" s="15" t="s">
        <v>12</v>
      </c>
      <c r="P108" s="10" t="s">
        <v>9</v>
      </c>
      <c r="Q108" s="10" t="s">
        <v>10</v>
      </c>
      <c r="R108" s="10" t="s">
        <v>11</v>
      </c>
      <c r="S108" s="15" t="s">
        <v>12</v>
      </c>
      <c r="T108" s="10" t="s">
        <v>9</v>
      </c>
      <c r="U108" s="10" t="s">
        <v>10</v>
      </c>
      <c r="V108" s="10" t="s">
        <v>11</v>
      </c>
      <c r="W108" s="15" t="s">
        <v>12</v>
      </c>
      <c r="X108" s="10" t="s">
        <v>9</v>
      </c>
      <c r="Y108" s="10" t="s">
        <v>10</v>
      </c>
      <c r="Z108" s="10" t="s">
        <v>11</v>
      </c>
      <c r="AA108" s="21" t="s">
        <v>12</v>
      </c>
      <c r="AB108" s="10" t="s">
        <v>9</v>
      </c>
      <c r="AC108" s="10" t="s">
        <v>10</v>
      </c>
      <c r="AD108" s="10" t="s">
        <v>11</v>
      </c>
      <c r="AE108" s="21" t="s">
        <v>12</v>
      </c>
      <c r="AF108" s="29"/>
      <c r="AG108" s="30"/>
      <c r="AH108" s="29"/>
      <c r="AI108" s="29"/>
      <c r="AJ108" s="29"/>
      <c r="AK108" s="29"/>
      <c r="AL108" s="29"/>
      <c r="AM108" s="30"/>
      <c r="AT108" s="7"/>
      <c r="AU108" s="8"/>
      <c r="AV108" s="8"/>
      <c r="AW108" s="8"/>
      <c r="AX108" s="8"/>
      <c r="AY108" s="7"/>
      <c r="AZ108" s="7"/>
      <c r="BA108" s="8"/>
      <c r="BB108" s="8"/>
      <c r="BC108" s="8"/>
      <c r="BD108" s="8"/>
      <c r="BG108" s="2" t="s">
        <v>8</v>
      </c>
      <c r="BH108" s="2" t="s">
        <v>9</v>
      </c>
      <c r="BI108" s="2" t="s">
        <v>10</v>
      </c>
      <c r="BJ108" s="2" t="s">
        <v>11</v>
      </c>
    </row>
    <row r="109" spans="1:62" x14ac:dyDescent="0.25">
      <c r="A109" s="9">
        <v>1</v>
      </c>
      <c r="B109" s="12" t="s">
        <v>4</v>
      </c>
      <c r="C109" s="12" t="s">
        <v>67</v>
      </c>
      <c r="D109" s="9"/>
      <c r="E109" s="9"/>
      <c r="F109" s="9"/>
      <c r="G109" s="16">
        <f>SUM(D109:F109)</f>
        <v>0</v>
      </c>
      <c r="H109" s="9">
        <v>9</v>
      </c>
      <c r="I109" s="9">
        <v>7</v>
      </c>
      <c r="J109" s="9">
        <v>8</v>
      </c>
      <c r="K109" s="16">
        <f t="shared" ref="K109:K156" si="30">SUM(H109:J109)</f>
        <v>24</v>
      </c>
      <c r="L109" s="9">
        <v>9</v>
      </c>
      <c r="M109" s="9">
        <v>10</v>
      </c>
      <c r="N109" s="9">
        <v>10</v>
      </c>
      <c r="O109" s="16">
        <f t="shared" ref="O109:O138" si="31">SUM(L109:N109)</f>
        <v>29</v>
      </c>
      <c r="P109" s="9">
        <v>10</v>
      </c>
      <c r="Q109" s="9">
        <v>4</v>
      </c>
      <c r="R109" s="9">
        <v>10</v>
      </c>
      <c r="S109" s="16">
        <f t="shared" ref="S109:S139" si="32">SUM(P109:R109)</f>
        <v>24</v>
      </c>
      <c r="T109" s="9">
        <v>9</v>
      </c>
      <c r="U109" s="9">
        <v>9</v>
      </c>
      <c r="V109" s="9">
        <v>9</v>
      </c>
      <c r="W109" s="16">
        <f t="shared" ref="W109:W156" si="33">SUM(T109:V109)</f>
        <v>27</v>
      </c>
      <c r="X109" s="9">
        <v>10</v>
      </c>
      <c r="Y109" s="9">
        <v>10</v>
      </c>
      <c r="Z109" s="9">
        <v>10</v>
      </c>
      <c r="AA109" s="22">
        <f t="shared" ref="AA109:AA156" si="34">SUM(X109:Z109)</f>
        <v>30</v>
      </c>
      <c r="AB109" s="9"/>
      <c r="AC109" s="9"/>
      <c r="AD109" s="9"/>
      <c r="AE109" s="22">
        <f t="shared" ref="AE109:AE156" si="35">SUM(AB109:AD109)</f>
        <v>0</v>
      </c>
      <c r="AF109" s="101"/>
      <c r="AG109" s="102"/>
      <c r="AH109" s="31"/>
      <c r="AI109" s="31"/>
      <c r="AJ109" s="31"/>
      <c r="AK109" s="31"/>
      <c r="AL109" s="31"/>
      <c r="AM109" s="32"/>
      <c r="AT109" s="5"/>
      <c r="AU109" s="7"/>
      <c r="AV109" s="7"/>
      <c r="AW109" s="7"/>
      <c r="AX109" s="7"/>
      <c r="AY109" s="7"/>
      <c r="AZ109" s="5"/>
      <c r="BA109" s="7"/>
      <c r="BB109" s="7"/>
      <c r="BC109" s="7"/>
      <c r="BD109" s="7"/>
      <c r="BF109" s="3" t="s">
        <v>13</v>
      </c>
      <c r="BG109">
        <v>10</v>
      </c>
      <c r="BH109">
        <v>8</v>
      </c>
      <c r="BI109">
        <v>8</v>
      </c>
      <c r="BJ109">
        <v>8</v>
      </c>
    </row>
    <row r="110" spans="1:62" x14ac:dyDescent="0.25">
      <c r="A110" s="9">
        <v>2</v>
      </c>
      <c r="B110" s="12" t="s">
        <v>69</v>
      </c>
      <c r="C110" s="12" t="s">
        <v>70</v>
      </c>
      <c r="D110" s="9"/>
      <c r="E110" s="9"/>
      <c r="F110" s="9"/>
      <c r="G110" s="16">
        <f t="shared" ref="G110:G156" si="36">SUM(D110:F110)</f>
        <v>0</v>
      </c>
      <c r="H110" s="9">
        <v>10</v>
      </c>
      <c r="I110" s="9">
        <v>10</v>
      </c>
      <c r="J110" s="9">
        <v>10</v>
      </c>
      <c r="K110" s="16">
        <f t="shared" si="30"/>
        <v>30</v>
      </c>
      <c r="L110" s="9">
        <v>10</v>
      </c>
      <c r="M110" s="9">
        <v>8</v>
      </c>
      <c r="N110" s="9">
        <v>10</v>
      </c>
      <c r="O110" s="16">
        <f t="shared" si="31"/>
        <v>28</v>
      </c>
      <c r="P110" s="9">
        <v>9</v>
      </c>
      <c r="Q110" s="9">
        <v>10</v>
      </c>
      <c r="R110" s="9">
        <v>9</v>
      </c>
      <c r="S110" s="16">
        <f t="shared" si="32"/>
        <v>28</v>
      </c>
      <c r="T110" s="9">
        <v>8</v>
      </c>
      <c r="U110" s="9">
        <v>8</v>
      </c>
      <c r="V110" s="9">
        <v>9</v>
      </c>
      <c r="W110" s="16">
        <f t="shared" si="33"/>
        <v>25</v>
      </c>
      <c r="X110" s="9">
        <v>8</v>
      </c>
      <c r="Y110" s="9">
        <v>8</v>
      </c>
      <c r="Z110" s="9">
        <v>8</v>
      </c>
      <c r="AA110" s="22">
        <f t="shared" si="34"/>
        <v>24</v>
      </c>
      <c r="AB110" s="9"/>
      <c r="AC110" s="9"/>
      <c r="AD110" s="9"/>
      <c r="AE110" s="22">
        <f t="shared" si="35"/>
        <v>0</v>
      </c>
      <c r="AF110" s="101"/>
      <c r="AG110" s="102"/>
      <c r="AH110" s="31"/>
      <c r="AI110" s="31"/>
      <c r="AJ110" s="31"/>
      <c r="AK110" s="31"/>
      <c r="AL110" s="31"/>
      <c r="AM110" s="32"/>
      <c r="AT110" s="5"/>
      <c r="AU110" s="7"/>
      <c r="AV110" s="7"/>
      <c r="AW110" s="7"/>
      <c r="AX110" s="7"/>
      <c r="AY110" s="7"/>
      <c r="AZ110" s="5"/>
      <c r="BA110" s="7"/>
      <c r="BB110" s="7"/>
      <c r="BC110" s="7"/>
      <c r="BD110" s="7"/>
      <c r="BF110" s="3" t="s">
        <v>14</v>
      </c>
      <c r="BG110">
        <v>10</v>
      </c>
      <c r="BH110">
        <v>9</v>
      </c>
      <c r="BI110">
        <v>8</v>
      </c>
      <c r="BJ110">
        <v>8</v>
      </c>
    </row>
    <row r="111" spans="1:62" x14ac:dyDescent="0.25">
      <c r="A111" s="9">
        <v>3</v>
      </c>
      <c r="B111" s="12" t="s">
        <v>71</v>
      </c>
      <c r="C111" s="12" t="s">
        <v>72</v>
      </c>
      <c r="D111" s="9"/>
      <c r="E111" s="9"/>
      <c r="F111" s="9"/>
      <c r="G111" s="16">
        <f t="shared" si="36"/>
        <v>0</v>
      </c>
      <c r="H111" s="9">
        <v>7</v>
      </c>
      <c r="I111" s="9">
        <v>8</v>
      </c>
      <c r="J111" s="9">
        <v>8</v>
      </c>
      <c r="K111" s="16">
        <f t="shared" si="30"/>
        <v>23</v>
      </c>
      <c r="L111" s="9">
        <v>8</v>
      </c>
      <c r="M111" s="9">
        <v>8</v>
      </c>
      <c r="N111" s="9">
        <v>7</v>
      </c>
      <c r="O111" s="16">
        <f t="shared" si="31"/>
        <v>23</v>
      </c>
      <c r="P111" s="9">
        <v>4</v>
      </c>
      <c r="Q111" s="9">
        <v>4</v>
      </c>
      <c r="R111" s="9">
        <v>5</v>
      </c>
      <c r="S111" s="16">
        <f t="shared" si="32"/>
        <v>13</v>
      </c>
      <c r="T111" s="9">
        <v>6</v>
      </c>
      <c r="U111" s="9">
        <v>7</v>
      </c>
      <c r="V111" s="9">
        <v>6</v>
      </c>
      <c r="W111" s="16">
        <f t="shared" si="33"/>
        <v>19</v>
      </c>
      <c r="X111" s="9">
        <v>8</v>
      </c>
      <c r="Y111" s="9">
        <v>9</v>
      </c>
      <c r="Z111" s="9">
        <v>9</v>
      </c>
      <c r="AA111" s="22">
        <f t="shared" si="34"/>
        <v>26</v>
      </c>
      <c r="AB111" s="9"/>
      <c r="AC111" s="9"/>
      <c r="AD111" s="9"/>
      <c r="AE111" s="22">
        <f t="shared" si="35"/>
        <v>0</v>
      </c>
      <c r="AF111" s="101"/>
      <c r="AG111" s="102"/>
      <c r="AH111" s="31"/>
      <c r="AI111" s="31"/>
      <c r="AJ111" s="31"/>
      <c r="AK111" s="31"/>
      <c r="AL111" s="31"/>
      <c r="AM111" s="32"/>
      <c r="AT111" s="5"/>
      <c r="AU111" s="7"/>
      <c r="AV111" s="7"/>
      <c r="AW111" s="7"/>
      <c r="AX111" s="7"/>
      <c r="AY111" s="7"/>
      <c r="AZ111" s="5"/>
      <c r="BA111" s="7"/>
      <c r="BB111" s="7"/>
      <c r="BC111" s="7"/>
      <c r="BD111" s="7"/>
      <c r="BF111" s="3" t="s">
        <v>15</v>
      </c>
      <c r="BG111">
        <v>10</v>
      </c>
      <c r="BH111">
        <v>10</v>
      </c>
      <c r="BI111">
        <v>10</v>
      </c>
      <c r="BJ111">
        <v>10</v>
      </c>
    </row>
    <row r="112" spans="1:62" x14ac:dyDescent="0.25">
      <c r="A112" s="9">
        <v>4</v>
      </c>
      <c r="B112" s="12" t="s">
        <v>73</v>
      </c>
      <c r="C112" s="12" t="s">
        <v>74</v>
      </c>
      <c r="D112" s="9"/>
      <c r="E112" s="9"/>
      <c r="F112" s="9"/>
      <c r="G112" s="16">
        <f t="shared" si="36"/>
        <v>0</v>
      </c>
      <c r="H112" s="9">
        <v>3</v>
      </c>
      <c r="I112" s="9">
        <v>4</v>
      </c>
      <c r="J112" s="9">
        <v>4</v>
      </c>
      <c r="K112" s="16">
        <f t="shared" si="30"/>
        <v>11</v>
      </c>
      <c r="L112" s="9">
        <v>5</v>
      </c>
      <c r="M112" s="9">
        <v>4</v>
      </c>
      <c r="N112" s="9">
        <v>4</v>
      </c>
      <c r="O112" s="16">
        <f t="shared" si="31"/>
        <v>13</v>
      </c>
      <c r="P112" s="9">
        <v>8</v>
      </c>
      <c r="Q112" s="9">
        <v>10</v>
      </c>
      <c r="R112" s="9">
        <v>8</v>
      </c>
      <c r="S112" s="16">
        <f t="shared" si="32"/>
        <v>26</v>
      </c>
      <c r="T112" s="9">
        <v>6</v>
      </c>
      <c r="U112" s="9">
        <v>6</v>
      </c>
      <c r="V112" s="9">
        <v>6</v>
      </c>
      <c r="W112" s="16">
        <f t="shared" si="33"/>
        <v>18</v>
      </c>
      <c r="X112" s="9">
        <v>8</v>
      </c>
      <c r="Y112" s="9">
        <v>10</v>
      </c>
      <c r="Z112" s="9">
        <v>8</v>
      </c>
      <c r="AA112" s="22">
        <f t="shared" si="34"/>
        <v>26</v>
      </c>
      <c r="AB112" s="9"/>
      <c r="AC112" s="9"/>
      <c r="AD112" s="9"/>
      <c r="AE112" s="22">
        <f t="shared" si="35"/>
        <v>0</v>
      </c>
      <c r="AF112" s="101"/>
      <c r="AG112" s="102"/>
      <c r="AH112" s="31"/>
      <c r="AI112" s="31"/>
      <c r="AJ112" s="31"/>
      <c r="AK112" s="31"/>
      <c r="AL112" s="31"/>
      <c r="AM112" s="32"/>
      <c r="AT112" s="5"/>
      <c r="AU112" s="7"/>
      <c r="AV112" s="7"/>
      <c r="AW112" s="7"/>
      <c r="AX112" s="7"/>
      <c r="AY112" s="7"/>
      <c r="AZ112" s="5"/>
      <c r="BA112" s="7"/>
      <c r="BB112" s="7"/>
      <c r="BC112" s="7"/>
      <c r="BD112" s="7"/>
      <c r="BF112" s="3" t="s">
        <v>3</v>
      </c>
      <c r="BG112">
        <v>10</v>
      </c>
      <c r="BH112">
        <v>9</v>
      </c>
      <c r="BI112">
        <v>9</v>
      </c>
      <c r="BJ112">
        <v>9</v>
      </c>
    </row>
    <row r="113" spans="1:62" s="7" customFormat="1" x14ac:dyDescent="0.25">
      <c r="A113" s="35">
        <v>5</v>
      </c>
      <c r="B113" s="12" t="s">
        <v>75</v>
      </c>
      <c r="C113" s="12" t="s">
        <v>93</v>
      </c>
      <c r="D113" s="35"/>
      <c r="E113" s="35"/>
      <c r="F113" s="35"/>
      <c r="G113" s="63">
        <f t="shared" si="36"/>
        <v>0</v>
      </c>
      <c r="H113" s="35">
        <v>2</v>
      </c>
      <c r="I113" s="35">
        <v>2</v>
      </c>
      <c r="J113" s="35">
        <v>3</v>
      </c>
      <c r="K113" s="63">
        <f t="shared" si="30"/>
        <v>7</v>
      </c>
      <c r="L113" s="35">
        <v>9</v>
      </c>
      <c r="M113" s="35">
        <v>8</v>
      </c>
      <c r="N113" s="35">
        <v>10</v>
      </c>
      <c r="O113" s="63">
        <f t="shared" si="31"/>
        <v>27</v>
      </c>
      <c r="P113" s="35">
        <v>6</v>
      </c>
      <c r="Q113" s="35">
        <v>5</v>
      </c>
      <c r="R113" s="35">
        <v>8</v>
      </c>
      <c r="S113" s="63">
        <f t="shared" si="32"/>
        <v>19</v>
      </c>
      <c r="T113" s="35">
        <v>6</v>
      </c>
      <c r="U113" s="35">
        <v>6</v>
      </c>
      <c r="V113" s="35">
        <v>6</v>
      </c>
      <c r="W113" s="63">
        <f t="shared" si="33"/>
        <v>18</v>
      </c>
      <c r="X113" s="35">
        <v>7</v>
      </c>
      <c r="Y113" s="35">
        <v>8</v>
      </c>
      <c r="Z113" s="35">
        <v>8</v>
      </c>
      <c r="AA113" s="64">
        <f t="shared" si="34"/>
        <v>23</v>
      </c>
      <c r="AB113" s="35"/>
      <c r="AC113" s="35"/>
      <c r="AD113" s="35"/>
      <c r="AE113" s="64">
        <f t="shared" si="35"/>
        <v>0</v>
      </c>
      <c r="AF113" s="101"/>
      <c r="AG113" s="102"/>
      <c r="AH113" s="31"/>
      <c r="AI113" s="31"/>
      <c r="AJ113" s="31"/>
      <c r="AK113" s="31"/>
      <c r="AL113" s="31"/>
      <c r="AM113" s="32"/>
      <c r="AT113" s="5"/>
      <c r="AZ113" s="5"/>
      <c r="BF113" s="5" t="s">
        <v>4</v>
      </c>
      <c r="BG113" s="7">
        <v>10</v>
      </c>
      <c r="BH113" s="7">
        <v>9</v>
      </c>
      <c r="BI113" s="7">
        <v>9</v>
      </c>
      <c r="BJ113" s="7">
        <v>8</v>
      </c>
    </row>
    <row r="114" spans="1:62" s="7" customFormat="1" x14ac:dyDescent="0.25">
      <c r="A114" s="35">
        <v>6</v>
      </c>
      <c r="B114" s="12" t="s">
        <v>77</v>
      </c>
      <c r="C114" s="12" t="s">
        <v>78</v>
      </c>
      <c r="D114" s="35"/>
      <c r="E114" s="35"/>
      <c r="F114" s="35"/>
      <c r="G114" s="63">
        <f t="shared" si="36"/>
        <v>0</v>
      </c>
      <c r="H114" s="35">
        <v>2</v>
      </c>
      <c r="I114" s="35">
        <v>2</v>
      </c>
      <c r="J114" s="35">
        <v>2</v>
      </c>
      <c r="K114" s="63">
        <f t="shared" si="30"/>
        <v>6</v>
      </c>
      <c r="L114" s="35">
        <v>3</v>
      </c>
      <c r="M114" s="35">
        <v>2</v>
      </c>
      <c r="N114" s="35">
        <v>6</v>
      </c>
      <c r="O114" s="63">
        <f t="shared" si="31"/>
        <v>11</v>
      </c>
      <c r="P114" s="35">
        <v>2</v>
      </c>
      <c r="Q114" s="35">
        <v>6</v>
      </c>
      <c r="R114" s="35">
        <v>3</v>
      </c>
      <c r="S114" s="63">
        <f t="shared" si="32"/>
        <v>11</v>
      </c>
      <c r="T114" s="35">
        <v>6</v>
      </c>
      <c r="U114" s="35">
        <v>6</v>
      </c>
      <c r="V114" s="35">
        <v>6</v>
      </c>
      <c r="W114" s="63">
        <f t="shared" si="33"/>
        <v>18</v>
      </c>
      <c r="X114" s="35">
        <v>6</v>
      </c>
      <c r="Y114" s="35">
        <v>6</v>
      </c>
      <c r="Z114" s="35">
        <v>6</v>
      </c>
      <c r="AA114" s="64">
        <f t="shared" si="34"/>
        <v>18</v>
      </c>
      <c r="AB114" s="35"/>
      <c r="AC114" s="35"/>
      <c r="AD114" s="35"/>
      <c r="AE114" s="64">
        <f t="shared" si="35"/>
        <v>0</v>
      </c>
      <c r="AF114" s="101"/>
      <c r="AG114" s="102"/>
      <c r="AH114" s="31"/>
      <c r="AI114" s="31"/>
      <c r="AJ114" s="31"/>
      <c r="AK114" s="31"/>
      <c r="AL114" s="31"/>
      <c r="AM114" s="32"/>
    </row>
    <row r="115" spans="1:62" x14ac:dyDescent="0.25">
      <c r="A115" s="9">
        <v>7</v>
      </c>
      <c r="B115" s="12" t="s">
        <v>79</v>
      </c>
      <c r="C115" s="12" t="s">
        <v>80</v>
      </c>
      <c r="D115" s="9"/>
      <c r="E115" s="9"/>
      <c r="F115" s="9"/>
      <c r="G115" s="63">
        <f t="shared" si="36"/>
        <v>0</v>
      </c>
      <c r="H115" s="9">
        <v>8</v>
      </c>
      <c r="I115" s="9">
        <v>6</v>
      </c>
      <c r="J115" s="9">
        <v>8</v>
      </c>
      <c r="K115" s="63">
        <f t="shared" si="30"/>
        <v>22</v>
      </c>
      <c r="L115" s="9">
        <v>10</v>
      </c>
      <c r="M115" s="9">
        <v>9</v>
      </c>
      <c r="N115" s="9">
        <v>10</v>
      </c>
      <c r="O115" s="63">
        <f t="shared" si="31"/>
        <v>29</v>
      </c>
      <c r="P115" s="9">
        <v>9</v>
      </c>
      <c r="Q115" s="9">
        <v>4</v>
      </c>
      <c r="R115" s="9">
        <v>10</v>
      </c>
      <c r="S115" s="63">
        <f t="shared" si="32"/>
        <v>23</v>
      </c>
      <c r="T115" s="9">
        <v>9</v>
      </c>
      <c r="U115" s="9">
        <v>9</v>
      </c>
      <c r="V115" s="9">
        <v>8</v>
      </c>
      <c r="W115" s="63">
        <f t="shared" si="33"/>
        <v>26</v>
      </c>
      <c r="X115" s="9">
        <v>10</v>
      </c>
      <c r="Y115" s="9">
        <v>10</v>
      </c>
      <c r="Z115" s="9">
        <v>10</v>
      </c>
      <c r="AA115" s="64">
        <f t="shared" si="34"/>
        <v>30</v>
      </c>
      <c r="AB115" s="9"/>
      <c r="AC115" s="9"/>
      <c r="AD115" s="9"/>
      <c r="AE115" s="64">
        <f t="shared" si="35"/>
        <v>0</v>
      </c>
      <c r="AF115" s="101"/>
      <c r="AG115" s="102"/>
      <c r="AH115" s="31"/>
      <c r="AI115" s="31"/>
      <c r="AJ115" s="31"/>
      <c r="AK115" s="31"/>
      <c r="AL115" s="31"/>
      <c r="AM115" s="32"/>
    </row>
    <row r="116" spans="1:62" s="7" customFormat="1" ht="15" customHeight="1" x14ac:dyDescent="0.25">
      <c r="A116" s="35">
        <v>8</v>
      </c>
      <c r="B116" s="14" t="s">
        <v>81</v>
      </c>
      <c r="C116" s="14" t="s">
        <v>82</v>
      </c>
      <c r="D116" s="35"/>
      <c r="E116" s="35"/>
      <c r="F116" s="35"/>
      <c r="G116" s="63">
        <f t="shared" si="36"/>
        <v>0</v>
      </c>
      <c r="H116" s="35">
        <v>7</v>
      </c>
      <c r="I116" s="35">
        <v>10</v>
      </c>
      <c r="J116" s="35">
        <v>8</v>
      </c>
      <c r="K116" s="63">
        <f t="shared" si="30"/>
        <v>25</v>
      </c>
      <c r="L116" s="35">
        <v>5</v>
      </c>
      <c r="M116" s="35">
        <v>3</v>
      </c>
      <c r="N116" s="35">
        <v>3</v>
      </c>
      <c r="O116" s="63">
        <f t="shared" si="31"/>
        <v>11</v>
      </c>
      <c r="P116" s="35">
        <v>7</v>
      </c>
      <c r="Q116" s="35">
        <v>8</v>
      </c>
      <c r="R116" s="35">
        <v>8</v>
      </c>
      <c r="S116" s="63">
        <f t="shared" si="32"/>
        <v>23</v>
      </c>
      <c r="T116" s="35">
        <v>9</v>
      </c>
      <c r="U116" s="35">
        <v>9</v>
      </c>
      <c r="V116" s="35">
        <v>9</v>
      </c>
      <c r="W116" s="63">
        <f t="shared" si="33"/>
        <v>27</v>
      </c>
      <c r="X116" s="35">
        <v>9</v>
      </c>
      <c r="Y116" s="35">
        <v>10</v>
      </c>
      <c r="Z116" s="35">
        <v>9</v>
      </c>
      <c r="AA116" s="64">
        <f t="shared" si="34"/>
        <v>28</v>
      </c>
      <c r="AB116" s="35"/>
      <c r="AC116" s="35"/>
      <c r="AD116" s="35"/>
      <c r="AE116" s="64">
        <f t="shared" si="35"/>
        <v>0</v>
      </c>
      <c r="AF116" s="101"/>
      <c r="AG116" s="102"/>
      <c r="AH116" s="31"/>
      <c r="AI116" s="31"/>
      <c r="AJ116" s="31"/>
      <c r="AK116" s="31"/>
      <c r="AL116" s="31"/>
      <c r="AM116" s="32"/>
    </row>
    <row r="117" spans="1:62" s="7" customFormat="1" ht="15" customHeight="1" x14ac:dyDescent="0.25">
      <c r="A117" s="35">
        <v>9</v>
      </c>
      <c r="B117" s="14" t="s">
        <v>83</v>
      </c>
      <c r="C117" s="85" t="s">
        <v>84</v>
      </c>
      <c r="D117" s="35"/>
      <c r="E117" s="35"/>
      <c r="F117" s="35"/>
      <c r="G117" s="63">
        <f t="shared" si="36"/>
        <v>0</v>
      </c>
      <c r="H117" s="35">
        <v>3</v>
      </c>
      <c r="I117" s="35">
        <v>6</v>
      </c>
      <c r="J117" s="35">
        <v>5</v>
      </c>
      <c r="K117" s="63">
        <f t="shared" si="30"/>
        <v>14</v>
      </c>
      <c r="L117" s="35">
        <v>8</v>
      </c>
      <c r="M117" s="35">
        <v>7</v>
      </c>
      <c r="N117" s="35">
        <v>9</v>
      </c>
      <c r="O117" s="63">
        <f t="shared" si="31"/>
        <v>24</v>
      </c>
      <c r="P117" s="35">
        <v>7</v>
      </c>
      <c r="Q117" s="35">
        <v>9</v>
      </c>
      <c r="R117" s="35">
        <v>7</v>
      </c>
      <c r="S117" s="63">
        <f t="shared" si="32"/>
        <v>23</v>
      </c>
      <c r="T117" s="35">
        <v>7</v>
      </c>
      <c r="U117" s="35">
        <v>9</v>
      </c>
      <c r="V117" s="35">
        <v>6</v>
      </c>
      <c r="W117" s="63">
        <f t="shared" si="33"/>
        <v>22</v>
      </c>
      <c r="X117" s="35">
        <v>8</v>
      </c>
      <c r="Y117" s="35">
        <v>10</v>
      </c>
      <c r="Z117" s="35">
        <v>8</v>
      </c>
      <c r="AA117" s="64">
        <f t="shared" si="34"/>
        <v>26</v>
      </c>
      <c r="AB117" s="35"/>
      <c r="AC117" s="35"/>
      <c r="AD117" s="35"/>
      <c r="AE117" s="64">
        <f t="shared" si="35"/>
        <v>0</v>
      </c>
      <c r="AF117" s="101"/>
      <c r="AG117" s="102"/>
      <c r="AH117" s="31"/>
      <c r="AI117" s="31"/>
      <c r="AJ117" s="31"/>
      <c r="AK117" s="31"/>
      <c r="AL117" s="31"/>
      <c r="AM117" s="32"/>
    </row>
    <row r="118" spans="1:62" s="7" customFormat="1" x14ac:dyDescent="0.25">
      <c r="A118" s="35">
        <v>10</v>
      </c>
      <c r="B118" s="14" t="s">
        <v>85</v>
      </c>
      <c r="C118" s="14" t="s">
        <v>86</v>
      </c>
      <c r="D118" s="35"/>
      <c r="E118" s="35"/>
      <c r="F118" s="35"/>
      <c r="G118" s="63">
        <f t="shared" si="36"/>
        <v>0</v>
      </c>
      <c r="H118" s="35">
        <v>6</v>
      </c>
      <c r="I118" s="35">
        <v>8</v>
      </c>
      <c r="J118" s="35">
        <v>7</v>
      </c>
      <c r="K118" s="63">
        <f t="shared" si="30"/>
        <v>21</v>
      </c>
      <c r="L118" s="35">
        <v>7</v>
      </c>
      <c r="M118" s="35">
        <v>8</v>
      </c>
      <c r="N118" s="35">
        <v>5</v>
      </c>
      <c r="O118" s="63">
        <f t="shared" si="31"/>
        <v>20</v>
      </c>
      <c r="P118" s="35">
        <v>5</v>
      </c>
      <c r="Q118" s="35">
        <v>6</v>
      </c>
      <c r="R118" s="35">
        <v>8</v>
      </c>
      <c r="S118" s="63">
        <f t="shared" si="32"/>
        <v>19</v>
      </c>
      <c r="T118" s="35">
        <v>6</v>
      </c>
      <c r="U118" s="35">
        <v>6</v>
      </c>
      <c r="V118" s="35">
        <v>6</v>
      </c>
      <c r="W118" s="63">
        <f t="shared" si="33"/>
        <v>18</v>
      </c>
      <c r="X118" s="35">
        <v>8</v>
      </c>
      <c r="Y118" s="35">
        <v>8</v>
      </c>
      <c r="Z118" s="35">
        <v>8</v>
      </c>
      <c r="AA118" s="64">
        <f t="shared" si="34"/>
        <v>24</v>
      </c>
      <c r="AB118" s="35"/>
      <c r="AC118" s="35"/>
      <c r="AD118" s="35"/>
      <c r="AE118" s="64">
        <f t="shared" si="35"/>
        <v>0</v>
      </c>
      <c r="AF118" s="101"/>
      <c r="AG118" s="102"/>
      <c r="AH118" s="31"/>
      <c r="AI118" s="31"/>
      <c r="AJ118" s="31"/>
      <c r="AK118" s="31"/>
      <c r="AL118" s="31"/>
      <c r="AM118" s="32"/>
    </row>
    <row r="119" spans="1:62" x14ac:dyDescent="0.25">
      <c r="A119" s="9">
        <v>11</v>
      </c>
      <c r="B119" s="14" t="s">
        <v>87</v>
      </c>
      <c r="C119" s="14" t="s">
        <v>88</v>
      </c>
      <c r="D119" s="35"/>
      <c r="E119" s="35"/>
      <c r="F119" s="35"/>
      <c r="G119" s="16">
        <f t="shared" si="36"/>
        <v>0</v>
      </c>
      <c r="H119" s="35">
        <v>6</v>
      </c>
      <c r="I119" s="35">
        <v>5</v>
      </c>
      <c r="J119" s="35">
        <v>6</v>
      </c>
      <c r="K119" s="63">
        <f t="shared" si="30"/>
        <v>17</v>
      </c>
      <c r="L119" s="35">
        <v>10</v>
      </c>
      <c r="M119" s="35">
        <v>9</v>
      </c>
      <c r="N119" s="35">
        <v>10</v>
      </c>
      <c r="O119" s="16">
        <f t="shared" si="31"/>
        <v>29</v>
      </c>
      <c r="P119" s="35">
        <v>7</v>
      </c>
      <c r="Q119" s="35">
        <v>7</v>
      </c>
      <c r="R119" s="35">
        <v>7</v>
      </c>
      <c r="S119" s="63">
        <f t="shared" si="32"/>
        <v>21</v>
      </c>
      <c r="T119" s="35">
        <v>8</v>
      </c>
      <c r="U119" s="35">
        <v>6</v>
      </c>
      <c r="V119" s="35">
        <v>6</v>
      </c>
      <c r="W119" s="16">
        <f t="shared" si="33"/>
        <v>20</v>
      </c>
      <c r="X119" s="35">
        <v>10</v>
      </c>
      <c r="Y119" s="35">
        <v>8</v>
      </c>
      <c r="Z119" s="35">
        <v>9</v>
      </c>
      <c r="AA119" s="22">
        <f t="shared" si="34"/>
        <v>27</v>
      </c>
      <c r="AB119" s="35"/>
      <c r="AC119" s="35"/>
      <c r="AD119" s="35"/>
      <c r="AE119" s="22">
        <f t="shared" si="35"/>
        <v>0</v>
      </c>
      <c r="AF119" s="101"/>
      <c r="AG119" s="102"/>
      <c r="AH119" s="31"/>
      <c r="AI119" s="31"/>
      <c r="AJ119" s="31"/>
      <c r="AK119" s="31"/>
      <c r="AL119" s="31"/>
      <c r="AM119" s="32"/>
    </row>
    <row r="120" spans="1:62" x14ac:dyDescent="0.25">
      <c r="A120" s="9">
        <v>12</v>
      </c>
      <c r="B120" s="75" t="s">
        <v>89</v>
      </c>
      <c r="C120" s="75" t="s">
        <v>90</v>
      </c>
      <c r="D120" s="35"/>
      <c r="E120" s="35"/>
      <c r="F120" s="35"/>
      <c r="G120" s="16">
        <f t="shared" si="36"/>
        <v>0</v>
      </c>
      <c r="H120" s="35">
        <v>5</v>
      </c>
      <c r="I120" s="35">
        <v>8</v>
      </c>
      <c r="J120" s="35">
        <v>7</v>
      </c>
      <c r="K120" s="16">
        <f t="shared" si="30"/>
        <v>20</v>
      </c>
      <c r="L120" s="35">
        <v>3</v>
      </c>
      <c r="M120" s="35">
        <v>2</v>
      </c>
      <c r="N120" s="35">
        <v>3</v>
      </c>
      <c r="O120" s="16">
        <f t="shared" si="31"/>
        <v>8</v>
      </c>
      <c r="P120" s="35">
        <v>6</v>
      </c>
      <c r="Q120" s="35">
        <v>8</v>
      </c>
      <c r="R120" s="35">
        <v>7</v>
      </c>
      <c r="S120" s="16">
        <f t="shared" si="32"/>
        <v>21</v>
      </c>
      <c r="T120" s="35">
        <v>6</v>
      </c>
      <c r="U120" s="35">
        <v>6</v>
      </c>
      <c r="V120" s="35">
        <v>5</v>
      </c>
      <c r="W120" s="16">
        <f t="shared" si="33"/>
        <v>17</v>
      </c>
      <c r="X120" s="35">
        <v>7</v>
      </c>
      <c r="Y120" s="35">
        <v>7</v>
      </c>
      <c r="Z120" s="35">
        <v>7</v>
      </c>
      <c r="AA120" s="22">
        <f t="shared" si="34"/>
        <v>21</v>
      </c>
      <c r="AB120" s="35"/>
      <c r="AC120" s="35"/>
      <c r="AD120" s="35"/>
      <c r="AE120" s="22">
        <f t="shared" si="35"/>
        <v>0</v>
      </c>
      <c r="AF120" s="101"/>
      <c r="AG120" s="102"/>
      <c r="AH120" s="31"/>
      <c r="AI120" s="31"/>
      <c r="AJ120" s="31"/>
      <c r="AK120" s="31"/>
      <c r="AL120" s="31"/>
      <c r="AM120" s="32"/>
    </row>
    <row r="121" spans="1:62" x14ac:dyDescent="0.25">
      <c r="A121" s="9">
        <v>13</v>
      </c>
      <c r="B121" s="75" t="s">
        <v>94</v>
      </c>
      <c r="C121" s="75" t="s">
        <v>92</v>
      </c>
      <c r="D121" s="35"/>
      <c r="E121" s="35"/>
      <c r="F121" s="35"/>
      <c r="G121" s="16">
        <f t="shared" si="36"/>
        <v>0</v>
      </c>
      <c r="H121" s="35">
        <v>3</v>
      </c>
      <c r="I121" s="35">
        <v>3</v>
      </c>
      <c r="J121" s="35">
        <v>3</v>
      </c>
      <c r="K121" s="16">
        <f t="shared" si="30"/>
        <v>9</v>
      </c>
      <c r="L121" s="35">
        <v>4</v>
      </c>
      <c r="M121" s="35">
        <v>6</v>
      </c>
      <c r="N121" s="35">
        <v>2</v>
      </c>
      <c r="O121" s="16">
        <f t="shared" si="31"/>
        <v>12</v>
      </c>
      <c r="P121" s="35">
        <v>7</v>
      </c>
      <c r="Q121" s="35">
        <v>7</v>
      </c>
      <c r="R121" s="35">
        <v>8</v>
      </c>
      <c r="S121" s="16">
        <f t="shared" si="32"/>
        <v>22</v>
      </c>
      <c r="T121" s="35">
        <v>9</v>
      </c>
      <c r="U121" s="35">
        <v>8</v>
      </c>
      <c r="V121" s="35">
        <v>6</v>
      </c>
      <c r="W121" s="16">
        <f t="shared" si="33"/>
        <v>23</v>
      </c>
      <c r="X121" s="35">
        <v>9</v>
      </c>
      <c r="Y121" s="35">
        <v>9</v>
      </c>
      <c r="Z121" s="35">
        <v>9</v>
      </c>
      <c r="AA121" s="22">
        <f t="shared" si="34"/>
        <v>27</v>
      </c>
      <c r="AB121" s="35"/>
      <c r="AC121" s="35"/>
      <c r="AD121" s="35"/>
      <c r="AE121" s="22">
        <f t="shared" si="35"/>
        <v>0</v>
      </c>
      <c r="AF121" s="101"/>
      <c r="AG121" s="102"/>
      <c r="AH121" s="31"/>
      <c r="AI121" s="31"/>
      <c r="AJ121" s="31"/>
      <c r="AK121" s="31"/>
      <c r="AL121" s="31"/>
      <c r="AM121" s="32"/>
    </row>
    <row r="122" spans="1:62" x14ac:dyDescent="0.25">
      <c r="A122" s="9">
        <v>14</v>
      </c>
      <c r="B122" s="14" t="s">
        <v>100</v>
      </c>
      <c r="C122" s="14"/>
      <c r="D122" s="35"/>
      <c r="E122" s="35"/>
      <c r="F122" s="35"/>
      <c r="G122" s="16">
        <f t="shared" si="36"/>
        <v>0</v>
      </c>
      <c r="H122" s="35">
        <v>5</v>
      </c>
      <c r="I122" s="35">
        <v>7</v>
      </c>
      <c r="J122" s="35">
        <v>6</v>
      </c>
      <c r="K122" s="16">
        <f t="shared" si="30"/>
        <v>18</v>
      </c>
      <c r="L122" s="35">
        <v>8</v>
      </c>
      <c r="M122" s="35">
        <v>9</v>
      </c>
      <c r="N122" s="35">
        <v>8</v>
      </c>
      <c r="O122" s="16">
        <f t="shared" si="31"/>
        <v>25</v>
      </c>
      <c r="P122" s="35">
        <v>7</v>
      </c>
      <c r="Q122" s="35">
        <v>7</v>
      </c>
      <c r="R122" s="35">
        <v>9</v>
      </c>
      <c r="S122" s="16">
        <f t="shared" si="32"/>
        <v>23</v>
      </c>
      <c r="T122" s="35">
        <v>6</v>
      </c>
      <c r="U122" s="35">
        <v>7</v>
      </c>
      <c r="V122" s="35">
        <v>6</v>
      </c>
      <c r="W122" s="16">
        <f t="shared" si="33"/>
        <v>19</v>
      </c>
      <c r="X122" s="35">
        <v>8</v>
      </c>
      <c r="Y122" s="35">
        <v>8</v>
      </c>
      <c r="Z122" s="35">
        <v>7</v>
      </c>
      <c r="AA122" s="22">
        <f t="shared" si="34"/>
        <v>23</v>
      </c>
      <c r="AB122" s="35"/>
      <c r="AC122" s="35"/>
      <c r="AD122" s="35"/>
      <c r="AE122" s="22">
        <f t="shared" si="35"/>
        <v>0</v>
      </c>
      <c r="AF122" s="101"/>
      <c r="AG122" s="102"/>
      <c r="AH122" s="31"/>
      <c r="AI122" s="31"/>
      <c r="AJ122" s="31"/>
      <c r="AK122" s="31"/>
      <c r="AL122" s="31"/>
      <c r="AM122" s="32"/>
    </row>
    <row r="123" spans="1:62" x14ac:dyDescent="0.25">
      <c r="A123" s="9">
        <v>15</v>
      </c>
      <c r="B123" s="14" t="s">
        <v>101</v>
      </c>
      <c r="C123" s="14"/>
      <c r="D123" s="9"/>
      <c r="E123" s="9"/>
      <c r="F123" s="9"/>
      <c r="G123" s="16">
        <f t="shared" si="36"/>
        <v>0</v>
      </c>
      <c r="H123" s="9">
        <v>10</v>
      </c>
      <c r="I123" s="9">
        <v>10</v>
      </c>
      <c r="J123" s="9">
        <v>8</v>
      </c>
      <c r="K123" s="16">
        <f t="shared" si="30"/>
        <v>28</v>
      </c>
      <c r="L123" s="9">
        <v>4</v>
      </c>
      <c r="M123" s="9">
        <v>5</v>
      </c>
      <c r="N123" s="9">
        <v>7</v>
      </c>
      <c r="O123" s="16">
        <f t="shared" si="31"/>
        <v>16</v>
      </c>
      <c r="P123" s="9">
        <v>6</v>
      </c>
      <c r="Q123" s="9">
        <v>7</v>
      </c>
      <c r="R123" s="9">
        <v>7</v>
      </c>
      <c r="S123" s="16">
        <f t="shared" si="32"/>
        <v>20</v>
      </c>
      <c r="T123" s="9">
        <v>6</v>
      </c>
      <c r="U123" s="9">
        <v>6</v>
      </c>
      <c r="V123" s="9">
        <v>6</v>
      </c>
      <c r="W123" s="16">
        <f t="shared" si="33"/>
        <v>18</v>
      </c>
      <c r="X123" s="9">
        <v>7</v>
      </c>
      <c r="Y123" s="9">
        <v>7</v>
      </c>
      <c r="Z123" s="9">
        <v>7</v>
      </c>
      <c r="AA123" s="22">
        <f t="shared" si="34"/>
        <v>21</v>
      </c>
      <c r="AB123" s="9"/>
      <c r="AC123" s="9"/>
      <c r="AD123" s="9"/>
      <c r="AE123" s="22">
        <f t="shared" si="35"/>
        <v>0</v>
      </c>
      <c r="AF123" s="101"/>
      <c r="AG123" s="102"/>
      <c r="AH123" s="31"/>
      <c r="AI123" s="31"/>
      <c r="AJ123" s="31"/>
      <c r="AK123" s="31"/>
      <c r="AL123" s="31"/>
      <c r="AM123" s="32"/>
    </row>
    <row r="124" spans="1:62" x14ac:dyDescent="0.25">
      <c r="A124" s="9">
        <v>16</v>
      </c>
      <c r="B124" s="14" t="s">
        <v>97</v>
      </c>
      <c r="C124" s="14"/>
      <c r="D124" s="9"/>
      <c r="E124" s="9"/>
      <c r="F124" s="9"/>
      <c r="G124" s="16">
        <f t="shared" si="36"/>
        <v>0</v>
      </c>
      <c r="H124" s="9">
        <v>7</v>
      </c>
      <c r="I124" s="9">
        <v>7</v>
      </c>
      <c r="J124" s="54">
        <v>8</v>
      </c>
      <c r="K124" s="16">
        <f t="shared" si="30"/>
        <v>22</v>
      </c>
      <c r="L124" s="9">
        <v>10</v>
      </c>
      <c r="M124" s="9">
        <v>9</v>
      </c>
      <c r="N124" s="9">
        <v>10</v>
      </c>
      <c r="O124" s="16">
        <f t="shared" si="31"/>
        <v>29</v>
      </c>
      <c r="P124" s="9">
        <v>8</v>
      </c>
      <c r="Q124" s="9">
        <v>7</v>
      </c>
      <c r="R124" s="9">
        <v>8</v>
      </c>
      <c r="S124" s="16">
        <f t="shared" si="32"/>
        <v>23</v>
      </c>
      <c r="T124" s="9">
        <v>6</v>
      </c>
      <c r="U124" s="9">
        <v>7</v>
      </c>
      <c r="V124" s="9">
        <v>6</v>
      </c>
      <c r="W124" s="16">
        <f t="shared" si="33"/>
        <v>19</v>
      </c>
      <c r="X124" s="9">
        <v>8</v>
      </c>
      <c r="Y124" s="9">
        <v>10</v>
      </c>
      <c r="Z124" s="9">
        <v>8</v>
      </c>
      <c r="AA124" s="22">
        <f t="shared" si="34"/>
        <v>26</v>
      </c>
      <c r="AB124" s="9"/>
      <c r="AC124" s="9"/>
      <c r="AD124" s="9"/>
      <c r="AE124" s="22">
        <f t="shared" si="35"/>
        <v>0</v>
      </c>
      <c r="AF124" s="101"/>
      <c r="AG124" s="102"/>
      <c r="AH124" s="31"/>
      <c r="AI124" s="31"/>
      <c r="AJ124" s="31"/>
      <c r="AK124" s="31"/>
      <c r="AL124" s="31"/>
      <c r="AM124" s="32"/>
    </row>
    <row r="125" spans="1:62" x14ac:dyDescent="0.25">
      <c r="A125" s="9">
        <v>17</v>
      </c>
      <c r="B125" s="14" t="s">
        <v>102</v>
      </c>
      <c r="C125" s="14"/>
      <c r="D125" s="9"/>
      <c r="E125" s="9"/>
      <c r="F125" s="9"/>
      <c r="G125" s="16">
        <f t="shared" si="36"/>
        <v>0</v>
      </c>
      <c r="H125" s="9">
        <v>6</v>
      </c>
      <c r="I125" s="9">
        <v>7</v>
      </c>
      <c r="J125" s="9">
        <v>8</v>
      </c>
      <c r="K125" s="16">
        <f t="shared" si="30"/>
        <v>21</v>
      </c>
      <c r="L125" s="9">
        <v>3</v>
      </c>
      <c r="M125" s="9">
        <v>3</v>
      </c>
      <c r="N125" s="9">
        <v>3</v>
      </c>
      <c r="O125" s="16">
        <f t="shared" si="31"/>
        <v>9</v>
      </c>
      <c r="P125" s="9">
        <v>4</v>
      </c>
      <c r="Q125" s="9">
        <v>4</v>
      </c>
      <c r="R125" s="9">
        <v>2</v>
      </c>
      <c r="S125" s="16">
        <f t="shared" si="32"/>
        <v>10</v>
      </c>
      <c r="T125" s="9">
        <v>6</v>
      </c>
      <c r="U125" s="9">
        <v>6</v>
      </c>
      <c r="V125" s="9">
        <v>6</v>
      </c>
      <c r="W125" s="16">
        <f t="shared" si="33"/>
        <v>18</v>
      </c>
      <c r="X125" s="9">
        <v>7</v>
      </c>
      <c r="Y125" s="9">
        <v>7</v>
      </c>
      <c r="Z125" s="9">
        <v>7</v>
      </c>
      <c r="AA125" s="22">
        <f t="shared" si="34"/>
        <v>21</v>
      </c>
      <c r="AB125" s="9"/>
      <c r="AC125" s="9"/>
      <c r="AD125" s="9"/>
      <c r="AE125" s="22">
        <f t="shared" si="35"/>
        <v>0</v>
      </c>
      <c r="AF125" s="101"/>
      <c r="AG125" s="102"/>
      <c r="AH125" s="31"/>
      <c r="AI125" s="31"/>
      <c r="AJ125" s="31"/>
      <c r="AK125" s="31"/>
      <c r="AL125" s="31"/>
      <c r="AM125" s="32"/>
    </row>
    <row r="126" spans="1:62" x14ac:dyDescent="0.25">
      <c r="A126" s="9">
        <v>18</v>
      </c>
      <c r="B126" s="14" t="s">
        <v>103</v>
      </c>
      <c r="C126" s="14"/>
      <c r="D126" s="9"/>
      <c r="E126" s="9"/>
      <c r="F126" s="9"/>
      <c r="G126" s="16">
        <f t="shared" si="36"/>
        <v>0</v>
      </c>
      <c r="H126" s="9">
        <v>7</v>
      </c>
      <c r="I126" s="9">
        <v>8</v>
      </c>
      <c r="J126" s="9">
        <v>7</v>
      </c>
      <c r="K126" s="16">
        <f t="shared" si="30"/>
        <v>22</v>
      </c>
      <c r="L126" s="9">
        <v>10</v>
      </c>
      <c r="M126" s="9">
        <v>10</v>
      </c>
      <c r="N126" s="9">
        <v>10</v>
      </c>
      <c r="O126" s="16">
        <f t="shared" si="31"/>
        <v>30</v>
      </c>
      <c r="P126" s="9">
        <v>10</v>
      </c>
      <c r="Q126" s="9">
        <v>10</v>
      </c>
      <c r="R126" s="9">
        <v>9</v>
      </c>
      <c r="S126" s="16">
        <f t="shared" si="32"/>
        <v>29</v>
      </c>
      <c r="T126" s="9">
        <v>8</v>
      </c>
      <c r="U126" s="9">
        <v>7</v>
      </c>
      <c r="V126" s="9">
        <v>6</v>
      </c>
      <c r="W126" s="16">
        <f t="shared" si="33"/>
        <v>21</v>
      </c>
      <c r="X126" s="9">
        <v>8</v>
      </c>
      <c r="Y126" s="9">
        <v>10</v>
      </c>
      <c r="Z126" s="9">
        <v>9</v>
      </c>
      <c r="AA126" s="22">
        <f t="shared" si="34"/>
        <v>27</v>
      </c>
      <c r="AB126" s="9"/>
      <c r="AC126" s="9"/>
      <c r="AD126" s="9"/>
      <c r="AE126" s="22">
        <f t="shared" si="35"/>
        <v>0</v>
      </c>
      <c r="AF126" s="101"/>
      <c r="AG126" s="102"/>
      <c r="AH126" s="31"/>
      <c r="AI126" s="31"/>
      <c r="AJ126" s="31"/>
      <c r="AK126" s="31"/>
      <c r="AL126" s="31"/>
      <c r="AM126" s="32"/>
    </row>
    <row r="127" spans="1:62" x14ac:dyDescent="0.25">
      <c r="A127" s="9">
        <v>19</v>
      </c>
      <c r="B127" s="14" t="s">
        <v>104</v>
      </c>
      <c r="C127" s="14"/>
      <c r="D127" s="9"/>
      <c r="E127" s="9"/>
      <c r="F127" s="9"/>
      <c r="G127" s="16">
        <f t="shared" si="36"/>
        <v>0</v>
      </c>
      <c r="H127" s="9">
        <v>5</v>
      </c>
      <c r="I127" s="9">
        <v>5</v>
      </c>
      <c r="J127" s="9">
        <v>6</v>
      </c>
      <c r="K127" s="16">
        <f t="shared" si="30"/>
        <v>16</v>
      </c>
      <c r="L127" s="9">
        <v>7</v>
      </c>
      <c r="M127" s="9">
        <v>8</v>
      </c>
      <c r="N127" s="9">
        <v>2</v>
      </c>
      <c r="O127" s="16">
        <f t="shared" si="31"/>
        <v>17</v>
      </c>
      <c r="P127" s="9">
        <v>8</v>
      </c>
      <c r="Q127" s="9">
        <v>8</v>
      </c>
      <c r="R127" s="9">
        <v>8</v>
      </c>
      <c r="S127" s="16">
        <f t="shared" si="32"/>
        <v>24</v>
      </c>
      <c r="T127" s="9">
        <v>6</v>
      </c>
      <c r="U127" s="9">
        <v>6</v>
      </c>
      <c r="V127" s="9">
        <v>6</v>
      </c>
      <c r="W127" s="16">
        <f t="shared" si="33"/>
        <v>18</v>
      </c>
      <c r="X127" s="9">
        <v>10</v>
      </c>
      <c r="Y127" s="9">
        <v>10</v>
      </c>
      <c r="Z127" s="9">
        <v>9</v>
      </c>
      <c r="AA127" s="22">
        <f t="shared" si="34"/>
        <v>29</v>
      </c>
      <c r="AB127" s="9"/>
      <c r="AC127" s="9"/>
      <c r="AD127" s="9"/>
      <c r="AE127" s="22">
        <f t="shared" si="35"/>
        <v>0</v>
      </c>
      <c r="AF127" s="101"/>
      <c r="AG127" s="102"/>
      <c r="AH127" s="31"/>
      <c r="AI127" s="31"/>
      <c r="AJ127" s="31"/>
      <c r="AK127" s="31"/>
      <c r="AL127" s="31"/>
      <c r="AM127" s="32"/>
    </row>
    <row r="128" spans="1:62" x14ac:dyDescent="0.25">
      <c r="A128" s="9">
        <v>20</v>
      </c>
      <c r="B128" s="14" t="s">
        <v>105</v>
      </c>
      <c r="C128" s="14"/>
      <c r="D128" s="9"/>
      <c r="E128" s="9"/>
      <c r="F128" s="9"/>
      <c r="G128" s="16">
        <f t="shared" si="36"/>
        <v>0</v>
      </c>
      <c r="H128" s="9">
        <v>3</v>
      </c>
      <c r="I128" s="9">
        <v>6</v>
      </c>
      <c r="J128" s="9">
        <v>6</v>
      </c>
      <c r="K128" s="16">
        <f t="shared" si="30"/>
        <v>15</v>
      </c>
      <c r="L128" s="9">
        <v>7</v>
      </c>
      <c r="M128" s="9">
        <v>7</v>
      </c>
      <c r="N128" s="9">
        <v>10</v>
      </c>
      <c r="O128" s="16">
        <f t="shared" si="31"/>
        <v>24</v>
      </c>
      <c r="P128" s="9">
        <v>7</v>
      </c>
      <c r="Q128" s="9">
        <v>6</v>
      </c>
      <c r="R128" s="9">
        <v>7</v>
      </c>
      <c r="S128" s="16">
        <f t="shared" si="32"/>
        <v>20</v>
      </c>
      <c r="T128" s="9">
        <v>7</v>
      </c>
      <c r="U128" s="9">
        <v>6</v>
      </c>
      <c r="V128" s="9">
        <v>6</v>
      </c>
      <c r="W128" s="16">
        <f t="shared" si="33"/>
        <v>19</v>
      </c>
      <c r="X128" s="9">
        <v>9</v>
      </c>
      <c r="Y128" s="9">
        <v>8</v>
      </c>
      <c r="Z128" s="9">
        <v>7</v>
      </c>
      <c r="AA128" s="22">
        <f t="shared" si="34"/>
        <v>24</v>
      </c>
      <c r="AB128" s="9"/>
      <c r="AC128" s="9"/>
      <c r="AD128" s="9"/>
      <c r="AE128" s="22">
        <f t="shared" si="35"/>
        <v>0</v>
      </c>
      <c r="AF128" s="101"/>
      <c r="AG128" s="102"/>
      <c r="AH128" s="31"/>
      <c r="AI128" s="31"/>
      <c r="AJ128" s="31"/>
      <c r="AK128" s="31"/>
      <c r="AL128" s="31"/>
      <c r="AM128" s="32"/>
    </row>
    <row r="129" spans="1:39" x14ac:dyDescent="0.25">
      <c r="A129" s="9">
        <v>21</v>
      </c>
      <c r="B129" s="34" t="s">
        <v>106</v>
      </c>
      <c r="C129" s="14"/>
      <c r="D129" s="9"/>
      <c r="E129" s="9"/>
      <c r="F129" s="9"/>
      <c r="G129" s="16">
        <f t="shared" si="36"/>
        <v>0</v>
      </c>
      <c r="H129" s="9">
        <v>6</v>
      </c>
      <c r="I129" s="9">
        <v>6</v>
      </c>
      <c r="J129" s="9">
        <v>6</v>
      </c>
      <c r="K129" s="16">
        <f t="shared" si="30"/>
        <v>18</v>
      </c>
      <c r="L129" s="9">
        <v>6</v>
      </c>
      <c r="M129" s="9">
        <v>5</v>
      </c>
      <c r="N129" s="9">
        <v>5</v>
      </c>
      <c r="O129" s="16">
        <f t="shared" si="31"/>
        <v>16</v>
      </c>
      <c r="P129" s="9">
        <v>4</v>
      </c>
      <c r="Q129" s="9">
        <v>4</v>
      </c>
      <c r="R129" s="9">
        <v>6</v>
      </c>
      <c r="S129" s="16">
        <f t="shared" si="32"/>
        <v>14</v>
      </c>
      <c r="T129" s="9">
        <v>6</v>
      </c>
      <c r="U129" s="9">
        <v>6</v>
      </c>
      <c r="V129" s="9">
        <v>6</v>
      </c>
      <c r="W129" s="16">
        <f t="shared" si="33"/>
        <v>18</v>
      </c>
      <c r="X129" s="9">
        <v>7</v>
      </c>
      <c r="Y129" s="9">
        <v>7</v>
      </c>
      <c r="Z129" s="9">
        <v>7</v>
      </c>
      <c r="AA129" s="22">
        <f t="shared" si="34"/>
        <v>21</v>
      </c>
      <c r="AB129" s="9"/>
      <c r="AC129" s="9"/>
      <c r="AD129" s="9"/>
      <c r="AE129" s="22">
        <f t="shared" si="35"/>
        <v>0</v>
      </c>
      <c r="AF129" s="101"/>
      <c r="AG129" s="102"/>
      <c r="AH129" s="31"/>
      <c r="AI129" s="31"/>
      <c r="AJ129" s="31"/>
      <c r="AK129" s="31"/>
      <c r="AL129" s="31"/>
      <c r="AM129" s="32"/>
    </row>
    <row r="130" spans="1:39" x14ac:dyDescent="0.25">
      <c r="A130" s="9">
        <v>22</v>
      </c>
      <c r="B130" s="14" t="s">
        <v>107</v>
      </c>
      <c r="C130" s="14"/>
      <c r="D130" s="9"/>
      <c r="E130" s="9"/>
      <c r="F130" s="9"/>
      <c r="G130" s="16">
        <f t="shared" si="36"/>
        <v>0</v>
      </c>
      <c r="H130" s="9">
        <v>3</v>
      </c>
      <c r="I130" s="9">
        <v>4</v>
      </c>
      <c r="J130" s="9">
        <v>6</v>
      </c>
      <c r="K130" s="16">
        <f t="shared" si="30"/>
        <v>13</v>
      </c>
      <c r="L130" s="9">
        <v>5</v>
      </c>
      <c r="M130" s="9">
        <v>4</v>
      </c>
      <c r="N130" s="9">
        <v>6</v>
      </c>
      <c r="O130" s="16">
        <f t="shared" si="31"/>
        <v>15</v>
      </c>
      <c r="P130" s="9">
        <v>5</v>
      </c>
      <c r="Q130" s="9">
        <v>4</v>
      </c>
      <c r="R130" s="9">
        <v>5</v>
      </c>
      <c r="S130" s="16">
        <f t="shared" si="32"/>
        <v>14</v>
      </c>
      <c r="T130" s="9">
        <v>7</v>
      </c>
      <c r="U130" s="9">
        <v>6</v>
      </c>
      <c r="V130" s="9">
        <v>6</v>
      </c>
      <c r="W130" s="16">
        <f t="shared" si="33"/>
        <v>19</v>
      </c>
      <c r="X130" s="9">
        <v>7</v>
      </c>
      <c r="Y130" s="9">
        <v>7</v>
      </c>
      <c r="Z130" s="9">
        <v>7</v>
      </c>
      <c r="AA130" s="22">
        <f t="shared" si="34"/>
        <v>21</v>
      </c>
      <c r="AB130" s="9"/>
      <c r="AC130" s="9"/>
      <c r="AD130" s="9"/>
      <c r="AE130" s="22">
        <f t="shared" si="35"/>
        <v>0</v>
      </c>
      <c r="AF130" s="101"/>
      <c r="AG130" s="102"/>
      <c r="AH130" s="31"/>
      <c r="AI130" s="31"/>
      <c r="AJ130" s="31"/>
      <c r="AK130" s="31"/>
      <c r="AL130" s="31"/>
      <c r="AM130" s="32"/>
    </row>
    <row r="131" spans="1:39" x14ac:dyDescent="0.25">
      <c r="A131" s="9">
        <v>23</v>
      </c>
      <c r="B131" s="14" t="s">
        <v>108</v>
      </c>
      <c r="C131" s="14"/>
      <c r="D131" s="9"/>
      <c r="E131" s="9"/>
      <c r="F131" s="9"/>
      <c r="G131" s="16">
        <f t="shared" si="36"/>
        <v>0</v>
      </c>
      <c r="H131" s="9">
        <v>3</v>
      </c>
      <c r="I131" s="9">
        <v>3</v>
      </c>
      <c r="J131" s="9">
        <v>4</v>
      </c>
      <c r="K131" s="16">
        <f t="shared" si="30"/>
        <v>10</v>
      </c>
      <c r="L131" s="9">
        <v>9</v>
      </c>
      <c r="M131" s="9">
        <v>8</v>
      </c>
      <c r="N131" s="9">
        <v>10</v>
      </c>
      <c r="O131" s="16">
        <f t="shared" si="31"/>
        <v>27</v>
      </c>
      <c r="P131" s="9">
        <v>6</v>
      </c>
      <c r="Q131" s="9">
        <v>4</v>
      </c>
      <c r="R131" s="9">
        <v>6</v>
      </c>
      <c r="S131" s="16">
        <f t="shared" si="32"/>
        <v>16</v>
      </c>
      <c r="T131" s="9">
        <v>7</v>
      </c>
      <c r="U131" s="9">
        <v>6</v>
      </c>
      <c r="V131" s="9">
        <v>6</v>
      </c>
      <c r="W131" s="16">
        <f t="shared" si="33"/>
        <v>19</v>
      </c>
      <c r="X131" s="9">
        <v>6</v>
      </c>
      <c r="Y131" s="9">
        <v>6</v>
      </c>
      <c r="Z131" s="9">
        <v>6</v>
      </c>
      <c r="AA131" s="22">
        <f t="shared" si="34"/>
        <v>18</v>
      </c>
      <c r="AB131" s="9"/>
      <c r="AC131" s="9"/>
      <c r="AD131" s="9"/>
      <c r="AE131" s="22">
        <f t="shared" si="35"/>
        <v>0</v>
      </c>
      <c r="AF131" s="101"/>
      <c r="AG131" s="102"/>
      <c r="AH131" s="31"/>
      <c r="AI131" s="31"/>
      <c r="AJ131" s="31"/>
      <c r="AK131" s="31"/>
      <c r="AL131" s="31"/>
      <c r="AM131" s="32"/>
    </row>
    <row r="132" spans="1:39" x14ac:dyDescent="0.25">
      <c r="A132" s="9">
        <v>24</v>
      </c>
      <c r="B132" s="14" t="s">
        <v>109</v>
      </c>
      <c r="C132" s="14"/>
      <c r="D132" s="9"/>
      <c r="E132" s="9"/>
      <c r="F132" s="9"/>
      <c r="G132" s="16">
        <f t="shared" si="36"/>
        <v>0</v>
      </c>
      <c r="H132" s="9">
        <v>3</v>
      </c>
      <c r="I132" s="9">
        <v>3</v>
      </c>
      <c r="J132" s="9">
        <v>3</v>
      </c>
      <c r="K132" s="16">
        <f t="shared" si="30"/>
        <v>9</v>
      </c>
      <c r="L132" s="9">
        <v>9</v>
      </c>
      <c r="M132" s="9">
        <v>9</v>
      </c>
      <c r="N132" s="9">
        <v>10</v>
      </c>
      <c r="O132" s="16">
        <f t="shared" si="31"/>
        <v>28</v>
      </c>
      <c r="P132" s="9">
        <v>8</v>
      </c>
      <c r="Q132" s="9">
        <v>8</v>
      </c>
      <c r="R132" s="9">
        <v>8</v>
      </c>
      <c r="S132" s="16">
        <f t="shared" si="32"/>
        <v>24</v>
      </c>
      <c r="T132" s="9">
        <v>6</v>
      </c>
      <c r="U132" s="9">
        <v>6</v>
      </c>
      <c r="V132" s="9">
        <v>6</v>
      </c>
      <c r="W132" s="16">
        <f t="shared" si="33"/>
        <v>18</v>
      </c>
      <c r="X132" s="9">
        <v>7</v>
      </c>
      <c r="Y132" s="9">
        <v>7</v>
      </c>
      <c r="Z132" s="9">
        <v>7</v>
      </c>
      <c r="AA132" s="22">
        <f t="shared" si="34"/>
        <v>21</v>
      </c>
      <c r="AB132" s="9"/>
      <c r="AC132" s="9"/>
      <c r="AD132" s="9"/>
      <c r="AE132" s="22">
        <f t="shared" si="35"/>
        <v>0</v>
      </c>
      <c r="AF132" s="101"/>
      <c r="AG132" s="102"/>
      <c r="AH132" s="31"/>
      <c r="AI132" s="31"/>
      <c r="AJ132" s="31"/>
      <c r="AK132" s="31"/>
      <c r="AL132" s="31"/>
      <c r="AM132" s="32"/>
    </row>
    <row r="133" spans="1:39" x14ac:dyDescent="0.25">
      <c r="A133" s="9">
        <v>25</v>
      </c>
      <c r="B133" s="75" t="s">
        <v>110</v>
      </c>
      <c r="C133" s="14"/>
      <c r="D133" s="9"/>
      <c r="E133" s="9"/>
      <c r="F133" s="9"/>
      <c r="G133" s="16">
        <f t="shared" si="36"/>
        <v>0</v>
      </c>
      <c r="H133" s="9">
        <v>4</v>
      </c>
      <c r="I133" s="9">
        <v>7</v>
      </c>
      <c r="J133" s="9">
        <v>6</v>
      </c>
      <c r="K133" s="16">
        <f t="shared" si="30"/>
        <v>17</v>
      </c>
      <c r="L133" s="9">
        <v>9</v>
      </c>
      <c r="M133" s="9">
        <v>10</v>
      </c>
      <c r="N133" s="9">
        <v>10</v>
      </c>
      <c r="O133" s="16">
        <f t="shared" si="31"/>
        <v>29</v>
      </c>
      <c r="P133" s="9">
        <v>7</v>
      </c>
      <c r="Q133" s="9">
        <v>6</v>
      </c>
      <c r="R133" s="9">
        <v>6</v>
      </c>
      <c r="S133" s="16">
        <f t="shared" si="32"/>
        <v>19</v>
      </c>
      <c r="T133" s="9">
        <v>7</v>
      </c>
      <c r="U133" s="9">
        <v>8</v>
      </c>
      <c r="V133" s="9">
        <v>7</v>
      </c>
      <c r="W133" s="16">
        <f t="shared" si="33"/>
        <v>22</v>
      </c>
      <c r="X133" s="9">
        <v>7</v>
      </c>
      <c r="Y133" s="9">
        <v>9</v>
      </c>
      <c r="Z133" s="9">
        <v>7</v>
      </c>
      <c r="AA133" s="22">
        <f t="shared" si="34"/>
        <v>23</v>
      </c>
      <c r="AB133" s="9"/>
      <c r="AC133" s="9"/>
      <c r="AD133" s="9"/>
      <c r="AE133" s="22">
        <f t="shared" si="35"/>
        <v>0</v>
      </c>
      <c r="AF133" s="101"/>
      <c r="AG133" s="102"/>
      <c r="AH133" s="31"/>
      <c r="AI133" s="31"/>
      <c r="AJ133" s="31"/>
      <c r="AK133" s="31"/>
      <c r="AL133" s="31"/>
      <c r="AM133" s="32"/>
    </row>
    <row r="134" spans="1:39" x14ac:dyDescent="0.25">
      <c r="A134" s="9">
        <v>26</v>
      </c>
      <c r="B134" s="14" t="s">
        <v>126</v>
      </c>
      <c r="C134" s="14"/>
      <c r="D134" s="9"/>
      <c r="E134" s="9"/>
      <c r="F134" s="9"/>
      <c r="G134" s="16">
        <f t="shared" si="36"/>
        <v>0</v>
      </c>
      <c r="H134" s="9">
        <v>3</v>
      </c>
      <c r="I134" s="9">
        <v>7</v>
      </c>
      <c r="J134" s="9">
        <v>7</v>
      </c>
      <c r="K134" s="16">
        <f t="shared" si="30"/>
        <v>17</v>
      </c>
      <c r="L134" s="9">
        <v>9</v>
      </c>
      <c r="M134" s="9">
        <v>7</v>
      </c>
      <c r="N134" s="9">
        <v>10</v>
      </c>
      <c r="O134" s="16">
        <f t="shared" si="31"/>
        <v>26</v>
      </c>
      <c r="P134" s="9">
        <v>7</v>
      </c>
      <c r="Q134" s="9">
        <v>7</v>
      </c>
      <c r="R134" s="9">
        <v>8</v>
      </c>
      <c r="S134" s="16">
        <f t="shared" si="32"/>
        <v>22</v>
      </c>
      <c r="T134" s="9">
        <v>7</v>
      </c>
      <c r="U134" s="9">
        <v>7</v>
      </c>
      <c r="V134" s="9">
        <v>6</v>
      </c>
      <c r="W134" s="16">
        <f t="shared" si="33"/>
        <v>20</v>
      </c>
      <c r="X134" s="9">
        <v>9</v>
      </c>
      <c r="Y134" s="9">
        <v>9</v>
      </c>
      <c r="Z134" s="9">
        <v>8</v>
      </c>
      <c r="AA134" s="22">
        <f t="shared" si="34"/>
        <v>26</v>
      </c>
      <c r="AB134" s="9"/>
      <c r="AC134" s="9"/>
      <c r="AD134" s="9"/>
      <c r="AE134" s="22">
        <f t="shared" si="35"/>
        <v>0</v>
      </c>
      <c r="AF134" s="101"/>
      <c r="AG134" s="102"/>
      <c r="AH134" s="31"/>
      <c r="AI134" s="31"/>
      <c r="AJ134" s="31"/>
      <c r="AK134" s="31"/>
      <c r="AL134" s="31"/>
      <c r="AM134" s="32"/>
    </row>
    <row r="135" spans="1:39" x14ac:dyDescent="0.25">
      <c r="A135" s="9">
        <v>27</v>
      </c>
      <c r="B135" s="14" t="s">
        <v>111</v>
      </c>
      <c r="C135" s="14"/>
      <c r="D135" s="9"/>
      <c r="E135" s="9"/>
      <c r="F135" s="9"/>
      <c r="G135" s="16">
        <f t="shared" si="36"/>
        <v>0</v>
      </c>
      <c r="H135" s="9">
        <v>3</v>
      </c>
      <c r="I135" s="9">
        <v>5</v>
      </c>
      <c r="J135" s="9">
        <v>6</v>
      </c>
      <c r="K135" s="16">
        <f t="shared" si="30"/>
        <v>14</v>
      </c>
      <c r="L135" s="9">
        <v>8</v>
      </c>
      <c r="M135" s="9">
        <v>6</v>
      </c>
      <c r="N135" s="9">
        <v>8</v>
      </c>
      <c r="O135" s="16">
        <f t="shared" si="31"/>
        <v>22</v>
      </c>
      <c r="P135" s="9">
        <v>6</v>
      </c>
      <c r="Q135" s="9">
        <v>6</v>
      </c>
      <c r="R135" s="9">
        <v>7</v>
      </c>
      <c r="S135" s="16">
        <f t="shared" si="32"/>
        <v>19</v>
      </c>
      <c r="T135" s="9">
        <v>6</v>
      </c>
      <c r="U135" s="9">
        <v>7</v>
      </c>
      <c r="V135" s="9">
        <v>6</v>
      </c>
      <c r="W135" s="16">
        <f t="shared" si="33"/>
        <v>19</v>
      </c>
      <c r="X135" s="9">
        <v>8</v>
      </c>
      <c r="Y135" s="9">
        <v>10</v>
      </c>
      <c r="Z135" s="9">
        <v>9</v>
      </c>
      <c r="AA135" s="22">
        <f t="shared" si="34"/>
        <v>27</v>
      </c>
      <c r="AB135" s="9"/>
      <c r="AC135" s="9"/>
      <c r="AD135" s="9"/>
      <c r="AE135" s="22">
        <f t="shared" si="35"/>
        <v>0</v>
      </c>
      <c r="AF135" s="101"/>
      <c r="AG135" s="102"/>
      <c r="AH135" s="31"/>
      <c r="AI135" s="31"/>
      <c r="AJ135" s="31"/>
      <c r="AK135" s="31"/>
      <c r="AL135" s="31"/>
      <c r="AM135" s="32"/>
    </row>
    <row r="136" spans="1:39" x14ac:dyDescent="0.25">
      <c r="A136" s="9">
        <v>28</v>
      </c>
      <c r="B136" s="14" t="s">
        <v>112</v>
      </c>
      <c r="C136" s="14"/>
      <c r="D136" s="9"/>
      <c r="E136" s="9"/>
      <c r="F136" s="9"/>
      <c r="G136" s="16">
        <f t="shared" si="36"/>
        <v>0</v>
      </c>
      <c r="H136" s="9">
        <v>5</v>
      </c>
      <c r="I136" s="9">
        <v>7</v>
      </c>
      <c r="J136" s="9">
        <v>3</v>
      </c>
      <c r="K136" s="16">
        <f t="shared" si="30"/>
        <v>15</v>
      </c>
      <c r="L136" s="9">
        <v>5</v>
      </c>
      <c r="M136" s="9">
        <v>4</v>
      </c>
      <c r="N136" s="9">
        <v>5</v>
      </c>
      <c r="O136" s="16">
        <f t="shared" si="31"/>
        <v>14</v>
      </c>
      <c r="P136" s="9">
        <v>6</v>
      </c>
      <c r="Q136" s="9">
        <v>9</v>
      </c>
      <c r="R136" s="9">
        <v>5</v>
      </c>
      <c r="S136" s="16">
        <f t="shared" si="32"/>
        <v>20</v>
      </c>
      <c r="T136" s="9">
        <v>6</v>
      </c>
      <c r="U136" s="9">
        <v>7</v>
      </c>
      <c r="V136" s="9">
        <v>6</v>
      </c>
      <c r="W136" s="16">
        <f t="shared" si="33"/>
        <v>19</v>
      </c>
      <c r="X136" s="9">
        <v>8</v>
      </c>
      <c r="Y136" s="9">
        <v>9</v>
      </c>
      <c r="Z136" s="9">
        <v>7</v>
      </c>
      <c r="AA136" s="22">
        <f t="shared" si="34"/>
        <v>24</v>
      </c>
      <c r="AB136" s="9"/>
      <c r="AC136" s="9"/>
      <c r="AD136" s="9"/>
      <c r="AE136" s="22">
        <f t="shared" si="35"/>
        <v>0</v>
      </c>
      <c r="AF136" s="101"/>
      <c r="AG136" s="102"/>
      <c r="AH136" s="31"/>
      <c r="AI136" s="31"/>
      <c r="AJ136" s="31"/>
      <c r="AK136" s="31"/>
      <c r="AL136" s="31"/>
      <c r="AM136" s="32"/>
    </row>
    <row r="137" spans="1:39" x14ac:dyDescent="0.25">
      <c r="A137" s="9">
        <v>29</v>
      </c>
      <c r="B137" s="14" t="s">
        <v>113</v>
      </c>
      <c r="C137" s="14"/>
      <c r="D137" s="9"/>
      <c r="E137" s="9"/>
      <c r="F137" s="9"/>
      <c r="G137" s="16">
        <f t="shared" si="36"/>
        <v>0</v>
      </c>
      <c r="H137" s="9">
        <v>3</v>
      </c>
      <c r="I137" s="9">
        <v>3</v>
      </c>
      <c r="J137" s="9">
        <v>4</v>
      </c>
      <c r="K137" s="16">
        <f t="shared" si="30"/>
        <v>10</v>
      </c>
      <c r="L137" s="9">
        <v>10</v>
      </c>
      <c r="M137" s="9">
        <v>8</v>
      </c>
      <c r="N137" s="9">
        <v>10</v>
      </c>
      <c r="O137" s="16">
        <f t="shared" si="31"/>
        <v>28</v>
      </c>
      <c r="P137" s="9">
        <v>7</v>
      </c>
      <c r="Q137" s="9">
        <v>7</v>
      </c>
      <c r="R137" s="9">
        <v>7</v>
      </c>
      <c r="S137" s="16">
        <f t="shared" si="32"/>
        <v>21</v>
      </c>
      <c r="T137" s="9">
        <v>7</v>
      </c>
      <c r="U137" s="9">
        <v>7</v>
      </c>
      <c r="V137" s="9">
        <v>6</v>
      </c>
      <c r="W137" s="16">
        <f t="shared" si="33"/>
        <v>20</v>
      </c>
      <c r="X137" s="9">
        <v>9</v>
      </c>
      <c r="Y137" s="9">
        <v>9</v>
      </c>
      <c r="Z137" s="9">
        <v>9</v>
      </c>
      <c r="AA137" s="22">
        <f t="shared" si="34"/>
        <v>27</v>
      </c>
      <c r="AB137" s="9"/>
      <c r="AC137" s="9"/>
      <c r="AD137" s="9"/>
      <c r="AE137" s="22">
        <f t="shared" si="35"/>
        <v>0</v>
      </c>
      <c r="AF137" s="101"/>
      <c r="AG137" s="102"/>
      <c r="AH137" s="31"/>
      <c r="AI137" s="31"/>
      <c r="AJ137" s="31"/>
      <c r="AK137" s="31"/>
      <c r="AL137" s="31"/>
      <c r="AM137" s="32"/>
    </row>
    <row r="138" spans="1:39" x14ac:dyDescent="0.25">
      <c r="A138" s="9">
        <v>30</v>
      </c>
      <c r="B138" s="14" t="s">
        <v>114</v>
      </c>
      <c r="C138" s="9"/>
      <c r="D138" s="9"/>
      <c r="E138" s="9"/>
      <c r="F138" s="9"/>
      <c r="G138" s="16">
        <f t="shared" si="36"/>
        <v>0</v>
      </c>
      <c r="H138" s="9">
        <v>4</v>
      </c>
      <c r="I138" s="9">
        <v>5</v>
      </c>
      <c r="J138" s="9">
        <v>6</v>
      </c>
      <c r="K138" s="16">
        <f t="shared" si="30"/>
        <v>15</v>
      </c>
      <c r="L138" s="9">
        <v>10</v>
      </c>
      <c r="M138" s="9">
        <v>10</v>
      </c>
      <c r="N138" s="9">
        <v>10</v>
      </c>
      <c r="O138" s="16">
        <f t="shared" si="31"/>
        <v>30</v>
      </c>
      <c r="P138" s="9">
        <v>6</v>
      </c>
      <c r="Q138" s="9">
        <v>7</v>
      </c>
      <c r="R138" s="9">
        <v>7</v>
      </c>
      <c r="S138" s="16">
        <f t="shared" si="32"/>
        <v>20</v>
      </c>
      <c r="T138" s="9">
        <v>6</v>
      </c>
      <c r="U138" s="9">
        <v>7</v>
      </c>
      <c r="V138" s="9">
        <v>6</v>
      </c>
      <c r="W138" s="16">
        <f t="shared" si="33"/>
        <v>19</v>
      </c>
      <c r="X138" s="9">
        <v>7</v>
      </c>
      <c r="Y138" s="9">
        <v>8</v>
      </c>
      <c r="Z138" s="9">
        <v>7</v>
      </c>
      <c r="AA138" s="22">
        <f t="shared" si="34"/>
        <v>22</v>
      </c>
      <c r="AB138" s="9"/>
      <c r="AC138" s="9"/>
      <c r="AD138" s="9"/>
      <c r="AE138" s="22">
        <f t="shared" si="35"/>
        <v>0</v>
      </c>
      <c r="AF138" s="101"/>
      <c r="AG138" s="101"/>
      <c r="AH138" s="31"/>
      <c r="AI138" s="31"/>
      <c r="AJ138" s="31"/>
      <c r="AK138" s="31"/>
      <c r="AL138" s="31"/>
      <c r="AM138" s="31"/>
    </row>
    <row r="139" spans="1:39" x14ac:dyDescent="0.25">
      <c r="A139" s="56">
        <v>31</v>
      </c>
      <c r="B139" s="14" t="s">
        <v>115</v>
      </c>
      <c r="C139" s="9"/>
      <c r="D139" s="9"/>
      <c r="E139" s="9"/>
      <c r="F139" s="9"/>
      <c r="G139" s="16">
        <f t="shared" si="36"/>
        <v>0</v>
      </c>
      <c r="H139" s="9">
        <v>3</v>
      </c>
      <c r="I139" s="9">
        <v>4</v>
      </c>
      <c r="J139" s="9">
        <v>4</v>
      </c>
      <c r="K139" s="16">
        <f t="shared" si="30"/>
        <v>11</v>
      </c>
      <c r="L139" s="9">
        <v>9</v>
      </c>
      <c r="M139" s="9">
        <v>7</v>
      </c>
      <c r="N139" s="9">
        <v>8</v>
      </c>
      <c r="O139" s="16">
        <f t="shared" ref="O139:O156" si="37">SUM(L139:N139)</f>
        <v>24</v>
      </c>
      <c r="P139" s="9">
        <v>6</v>
      </c>
      <c r="Q139" s="9">
        <v>5</v>
      </c>
      <c r="R139" s="9">
        <v>8</v>
      </c>
      <c r="S139" s="16">
        <f t="shared" si="32"/>
        <v>19</v>
      </c>
      <c r="T139" s="9">
        <v>6</v>
      </c>
      <c r="U139" s="9">
        <v>7</v>
      </c>
      <c r="V139" s="9">
        <v>6</v>
      </c>
      <c r="W139" s="16">
        <f t="shared" si="33"/>
        <v>19</v>
      </c>
      <c r="X139" s="9">
        <v>7</v>
      </c>
      <c r="Y139" s="9">
        <v>8</v>
      </c>
      <c r="Z139" s="9">
        <v>7</v>
      </c>
      <c r="AA139" s="22">
        <f t="shared" si="34"/>
        <v>22</v>
      </c>
      <c r="AB139" s="9"/>
      <c r="AC139" s="9"/>
      <c r="AD139" s="9"/>
      <c r="AE139" s="22">
        <f t="shared" si="35"/>
        <v>0</v>
      </c>
      <c r="AF139" s="101"/>
      <c r="AG139" s="101"/>
      <c r="AH139" s="31"/>
      <c r="AI139" s="31"/>
      <c r="AJ139" s="31"/>
      <c r="AK139" s="31"/>
      <c r="AL139" s="31"/>
      <c r="AM139" s="31"/>
    </row>
    <row r="140" spans="1:39" x14ac:dyDescent="0.25">
      <c r="A140" s="56">
        <v>32</v>
      </c>
      <c r="B140" s="14" t="s">
        <v>127</v>
      </c>
      <c r="C140" s="9"/>
      <c r="D140" s="9"/>
      <c r="E140" s="9"/>
      <c r="F140" s="9"/>
      <c r="G140" s="16">
        <f t="shared" si="36"/>
        <v>0</v>
      </c>
      <c r="H140" s="9">
        <v>6</v>
      </c>
      <c r="I140" s="9">
        <v>6</v>
      </c>
      <c r="J140" s="9">
        <v>6</v>
      </c>
      <c r="K140" s="16">
        <f t="shared" si="30"/>
        <v>18</v>
      </c>
      <c r="L140" s="9">
        <v>10</v>
      </c>
      <c r="M140" s="9">
        <v>10</v>
      </c>
      <c r="N140" s="9">
        <v>10</v>
      </c>
      <c r="O140" s="16">
        <f t="shared" si="37"/>
        <v>30</v>
      </c>
      <c r="P140" s="9">
        <v>7</v>
      </c>
      <c r="Q140" s="9">
        <v>8</v>
      </c>
      <c r="R140" s="9">
        <v>8</v>
      </c>
      <c r="S140" s="16">
        <f t="shared" ref="S140:S156" si="38">SUM(P140:R140)</f>
        <v>23</v>
      </c>
      <c r="T140" s="9">
        <v>6</v>
      </c>
      <c r="U140" s="9">
        <v>6</v>
      </c>
      <c r="V140" s="9">
        <v>6</v>
      </c>
      <c r="W140" s="16">
        <f t="shared" si="33"/>
        <v>18</v>
      </c>
      <c r="X140" s="9">
        <v>8</v>
      </c>
      <c r="Y140" s="9">
        <v>10</v>
      </c>
      <c r="Z140" s="9">
        <v>9</v>
      </c>
      <c r="AA140" s="22">
        <f t="shared" si="34"/>
        <v>27</v>
      </c>
      <c r="AB140" s="9"/>
      <c r="AC140" s="9"/>
      <c r="AD140" s="9"/>
      <c r="AE140" s="22">
        <f t="shared" si="35"/>
        <v>0</v>
      </c>
      <c r="AF140" s="101"/>
      <c r="AG140" s="101"/>
      <c r="AH140" s="31"/>
      <c r="AI140" s="31"/>
      <c r="AJ140" s="31"/>
      <c r="AK140" s="31"/>
      <c r="AL140" s="31"/>
      <c r="AM140" s="31"/>
    </row>
    <row r="141" spans="1:39" x14ac:dyDescent="0.25">
      <c r="A141" s="56">
        <v>33</v>
      </c>
      <c r="B141" s="14" t="s">
        <v>116</v>
      </c>
      <c r="C141" s="9"/>
      <c r="D141" s="9"/>
      <c r="E141" s="9"/>
      <c r="F141" s="9"/>
      <c r="G141" s="16">
        <f t="shared" si="36"/>
        <v>0</v>
      </c>
      <c r="H141" s="9">
        <v>3</v>
      </c>
      <c r="I141" s="9">
        <v>5</v>
      </c>
      <c r="J141" s="9">
        <v>6</v>
      </c>
      <c r="K141" s="16">
        <f t="shared" si="30"/>
        <v>14</v>
      </c>
      <c r="L141" s="9">
        <v>6</v>
      </c>
      <c r="M141" s="9">
        <v>8</v>
      </c>
      <c r="N141" s="9">
        <v>10</v>
      </c>
      <c r="O141" s="16">
        <f t="shared" si="37"/>
        <v>24</v>
      </c>
      <c r="P141" s="9">
        <v>5</v>
      </c>
      <c r="Q141" s="9">
        <v>7</v>
      </c>
      <c r="R141" s="9">
        <v>10</v>
      </c>
      <c r="S141" s="16">
        <f t="shared" si="38"/>
        <v>22</v>
      </c>
      <c r="T141" s="9">
        <v>7</v>
      </c>
      <c r="U141" s="9">
        <v>9</v>
      </c>
      <c r="V141" s="9">
        <v>7</v>
      </c>
      <c r="W141" s="16">
        <f t="shared" si="33"/>
        <v>23</v>
      </c>
      <c r="X141" s="9">
        <v>9</v>
      </c>
      <c r="Y141" s="9">
        <v>10</v>
      </c>
      <c r="Z141" s="9">
        <v>8</v>
      </c>
      <c r="AA141" s="22">
        <f t="shared" si="34"/>
        <v>27</v>
      </c>
      <c r="AB141" s="9"/>
      <c r="AC141" s="9"/>
      <c r="AD141" s="9"/>
      <c r="AE141" s="22">
        <f t="shared" si="35"/>
        <v>0</v>
      </c>
      <c r="AF141" s="101"/>
      <c r="AG141" s="101"/>
      <c r="AH141" s="31"/>
      <c r="AI141" s="31"/>
      <c r="AJ141" s="31"/>
      <c r="AK141" s="31"/>
      <c r="AL141" s="31"/>
      <c r="AM141" s="31"/>
    </row>
    <row r="142" spans="1:39" x14ac:dyDescent="0.25">
      <c r="A142" s="56">
        <v>34</v>
      </c>
      <c r="B142" s="14" t="s">
        <v>117</v>
      </c>
      <c r="C142" s="9"/>
      <c r="D142" s="9"/>
      <c r="E142" s="9"/>
      <c r="F142" s="9"/>
      <c r="G142" s="16">
        <f t="shared" si="36"/>
        <v>0</v>
      </c>
      <c r="H142" s="9">
        <v>3</v>
      </c>
      <c r="I142" s="9">
        <v>3</v>
      </c>
      <c r="J142" s="9">
        <v>5</v>
      </c>
      <c r="K142" s="16">
        <f t="shared" si="30"/>
        <v>11</v>
      </c>
      <c r="L142" s="9">
        <v>7</v>
      </c>
      <c r="M142" s="9">
        <v>6</v>
      </c>
      <c r="N142" s="9">
        <v>9</v>
      </c>
      <c r="O142" s="16">
        <f t="shared" si="37"/>
        <v>22</v>
      </c>
      <c r="P142" s="9">
        <v>3</v>
      </c>
      <c r="Q142" s="9">
        <v>3</v>
      </c>
      <c r="R142" s="9">
        <v>3</v>
      </c>
      <c r="S142" s="16">
        <f t="shared" si="38"/>
        <v>9</v>
      </c>
      <c r="T142" s="9">
        <v>6</v>
      </c>
      <c r="U142" s="9">
        <v>6</v>
      </c>
      <c r="V142" s="9">
        <v>6</v>
      </c>
      <c r="W142" s="16">
        <f t="shared" si="33"/>
        <v>18</v>
      </c>
      <c r="X142" s="9">
        <v>8</v>
      </c>
      <c r="Y142" s="9">
        <v>9</v>
      </c>
      <c r="Z142" s="9">
        <v>7</v>
      </c>
      <c r="AA142" s="22">
        <f t="shared" si="34"/>
        <v>24</v>
      </c>
      <c r="AB142" s="9"/>
      <c r="AC142" s="9"/>
      <c r="AD142" s="9"/>
      <c r="AE142" s="22">
        <f t="shared" si="35"/>
        <v>0</v>
      </c>
      <c r="AF142" s="101"/>
      <c r="AG142" s="101"/>
      <c r="AH142" s="31"/>
      <c r="AI142" s="31"/>
      <c r="AJ142" s="31"/>
      <c r="AK142" s="31"/>
      <c r="AL142" s="31"/>
      <c r="AM142" s="31"/>
    </row>
    <row r="143" spans="1:39" x14ac:dyDescent="0.25">
      <c r="A143" s="56">
        <v>35</v>
      </c>
      <c r="B143" s="14" t="s">
        <v>118</v>
      </c>
      <c r="C143" s="9"/>
      <c r="D143" s="9"/>
      <c r="E143" s="9"/>
      <c r="F143" s="9"/>
      <c r="G143" s="16">
        <f t="shared" si="36"/>
        <v>0</v>
      </c>
      <c r="H143" s="9">
        <v>7</v>
      </c>
      <c r="I143" s="9">
        <v>8</v>
      </c>
      <c r="J143" s="9">
        <v>8</v>
      </c>
      <c r="K143" s="16">
        <f t="shared" si="30"/>
        <v>23</v>
      </c>
      <c r="L143" s="9">
        <v>8</v>
      </c>
      <c r="M143" s="9">
        <v>8</v>
      </c>
      <c r="N143" s="9">
        <v>10</v>
      </c>
      <c r="O143" s="16">
        <f t="shared" si="37"/>
        <v>26</v>
      </c>
      <c r="P143" s="9">
        <v>4</v>
      </c>
      <c r="Q143" s="9">
        <v>5</v>
      </c>
      <c r="R143" s="9">
        <v>7</v>
      </c>
      <c r="S143" s="16">
        <f t="shared" si="38"/>
        <v>16</v>
      </c>
      <c r="T143" s="9">
        <v>6</v>
      </c>
      <c r="U143" s="9">
        <v>6</v>
      </c>
      <c r="V143" s="9">
        <v>6</v>
      </c>
      <c r="W143" s="16">
        <f t="shared" si="33"/>
        <v>18</v>
      </c>
      <c r="X143" s="9">
        <v>7</v>
      </c>
      <c r="Y143" s="9">
        <v>7</v>
      </c>
      <c r="Z143" s="9">
        <v>7</v>
      </c>
      <c r="AA143" s="22">
        <f t="shared" si="34"/>
        <v>21</v>
      </c>
      <c r="AB143" s="9"/>
      <c r="AC143" s="9"/>
      <c r="AD143" s="9"/>
      <c r="AE143" s="22">
        <f t="shared" si="35"/>
        <v>0</v>
      </c>
      <c r="AF143" s="101"/>
      <c r="AG143" s="101"/>
      <c r="AH143" s="31"/>
      <c r="AI143" s="31"/>
      <c r="AJ143" s="31"/>
      <c r="AK143" s="31"/>
      <c r="AL143" s="31"/>
      <c r="AM143" s="31"/>
    </row>
    <row r="144" spans="1:39" x14ac:dyDescent="0.25">
      <c r="A144" s="56">
        <v>36</v>
      </c>
      <c r="B144" s="14" t="s">
        <v>119</v>
      </c>
      <c r="C144" s="9"/>
      <c r="D144" s="9"/>
      <c r="E144" s="9"/>
      <c r="F144" s="9"/>
      <c r="G144" s="16">
        <f t="shared" si="36"/>
        <v>0</v>
      </c>
      <c r="H144" s="9">
        <v>4</v>
      </c>
      <c r="I144" s="9">
        <v>4</v>
      </c>
      <c r="J144" s="9">
        <v>5</v>
      </c>
      <c r="K144" s="16">
        <f t="shared" si="30"/>
        <v>13</v>
      </c>
      <c r="L144" s="9">
        <v>3</v>
      </c>
      <c r="M144" s="9">
        <v>5</v>
      </c>
      <c r="N144" s="9">
        <v>6</v>
      </c>
      <c r="O144" s="16">
        <f t="shared" si="37"/>
        <v>14</v>
      </c>
      <c r="P144" s="9">
        <v>5</v>
      </c>
      <c r="Q144" s="9">
        <v>4</v>
      </c>
      <c r="R144" s="9">
        <v>7</v>
      </c>
      <c r="S144" s="16">
        <f t="shared" si="38"/>
        <v>16</v>
      </c>
      <c r="T144" s="9">
        <v>6</v>
      </c>
      <c r="U144" s="9">
        <v>6</v>
      </c>
      <c r="V144" s="9">
        <v>6</v>
      </c>
      <c r="W144" s="16">
        <f t="shared" si="33"/>
        <v>18</v>
      </c>
      <c r="X144" s="9">
        <v>8</v>
      </c>
      <c r="Y144" s="9">
        <v>8</v>
      </c>
      <c r="Z144" s="9">
        <v>7</v>
      </c>
      <c r="AA144" s="22">
        <f t="shared" si="34"/>
        <v>23</v>
      </c>
      <c r="AB144" s="9"/>
      <c r="AC144" s="9"/>
      <c r="AD144" s="9"/>
      <c r="AE144" s="22"/>
      <c r="AF144" s="101"/>
      <c r="AG144" s="101"/>
      <c r="AH144" s="31"/>
      <c r="AI144" s="31"/>
      <c r="AJ144" s="31"/>
      <c r="AK144" s="31"/>
      <c r="AL144" s="31"/>
      <c r="AM144" s="31"/>
    </row>
    <row r="145" spans="1:39" x14ac:dyDescent="0.25">
      <c r="A145" s="56">
        <v>37</v>
      </c>
      <c r="B145" s="14" t="s">
        <v>120</v>
      </c>
      <c r="C145" s="9"/>
      <c r="D145" s="9"/>
      <c r="E145" s="9"/>
      <c r="F145" s="9"/>
      <c r="G145" s="16">
        <f t="shared" si="36"/>
        <v>0</v>
      </c>
      <c r="H145" s="9">
        <v>3</v>
      </c>
      <c r="I145" s="9">
        <v>6</v>
      </c>
      <c r="J145" s="9">
        <v>3</v>
      </c>
      <c r="K145" s="16">
        <f t="shared" si="30"/>
        <v>12</v>
      </c>
      <c r="L145" s="9">
        <v>5</v>
      </c>
      <c r="M145" s="9">
        <v>8</v>
      </c>
      <c r="N145" s="9">
        <v>3</v>
      </c>
      <c r="O145" s="16">
        <f t="shared" si="37"/>
        <v>16</v>
      </c>
      <c r="P145" s="9">
        <v>4</v>
      </c>
      <c r="Q145" s="9">
        <v>4</v>
      </c>
      <c r="R145" s="9">
        <v>5</v>
      </c>
      <c r="S145" s="16">
        <f t="shared" si="38"/>
        <v>13</v>
      </c>
      <c r="T145" s="9">
        <v>8</v>
      </c>
      <c r="U145" s="9">
        <v>8</v>
      </c>
      <c r="V145" s="9">
        <v>7</v>
      </c>
      <c r="W145" s="16">
        <f t="shared" si="33"/>
        <v>23</v>
      </c>
      <c r="X145" s="9">
        <v>8</v>
      </c>
      <c r="Y145" s="9">
        <v>9</v>
      </c>
      <c r="Z145" s="9">
        <v>10</v>
      </c>
      <c r="AA145" s="22">
        <f t="shared" si="34"/>
        <v>27</v>
      </c>
      <c r="AB145" s="9"/>
      <c r="AC145" s="9"/>
      <c r="AD145" s="9"/>
      <c r="AE145" s="22"/>
      <c r="AF145" s="101"/>
      <c r="AG145" s="101"/>
      <c r="AH145" s="31"/>
      <c r="AI145" s="31"/>
      <c r="AJ145" s="31"/>
      <c r="AK145" s="31"/>
      <c r="AL145" s="31"/>
      <c r="AM145" s="31"/>
    </row>
    <row r="146" spans="1:39" x14ac:dyDescent="0.25">
      <c r="A146" s="56">
        <v>38</v>
      </c>
      <c r="B146" s="14" t="s">
        <v>121</v>
      </c>
      <c r="C146" s="9"/>
      <c r="D146" s="9"/>
      <c r="E146" s="9"/>
      <c r="F146" s="9"/>
      <c r="G146" s="16">
        <f t="shared" si="36"/>
        <v>0</v>
      </c>
      <c r="H146" s="9">
        <v>7</v>
      </c>
      <c r="I146" s="9">
        <v>7</v>
      </c>
      <c r="J146" s="9">
        <v>8</v>
      </c>
      <c r="K146" s="16">
        <f t="shared" si="30"/>
        <v>22</v>
      </c>
      <c r="L146" s="9">
        <v>9</v>
      </c>
      <c r="M146" s="9">
        <v>7</v>
      </c>
      <c r="N146" s="9">
        <v>9</v>
      </c>
      <c r="O146" s="16">
        <f t="shared" si="37"/>
        <v>25</v>
      </c>
      <c r="P146" s="9">
        <v>10</v>
      </c>
      <c r="Q146" s="9">
        <v>10</v>
      </c>
      <c r="R146" s="9">
        <v>10</v>
      </c>
      <c r="S146" s="16">
        <f t="shared" si="38"/>
        <v>30</v>
      </c>
      <c r="T146" s="9">
        <v>7</v>
      </c>
      <c r="U146" s="9">
        <v>7</v>
      </c>
      <c r="V146" s="9">
        <v>7</v>
      </c>
      <c r="W146" s="16">
        <f t="shared" si="33"/>
        <v>21</v>
      </c>
      <c r="X146" s="9">
        <v>9</v>
      </c>
      <c r="Y146" s="9">
        <v>10</v>
      </c>
      <c r="Z146" s="9">
        <v>9</v>
      </c>
      <c r="AA146" s="22">
        <f t="shared" si="34"/>
        <v>28</v>
      </c>
      <c r="AB146" s="9"/>
      <c r="AC146" s="9"/>
      <c r="AD146" s="9"/>
      <c r="AE146" s="22"/>
      <c r="AF146" s="101"/>
      <c r="AG146" s="101"/>
      <c r="AH146" s="31"/>
      <c r="AI146" s="31"/>
      <c r="AJ146" s="31"/>
      <c r="AK146" s="31"/>
      <c r="AL146" s="31"/>
      <c r="AM146" s="31"/>
    </row>
    <row r="147" spans="1:39" x14ac:dyDescent="0.25">
      <c r="A147" s="56">
        <v>39</v>
      </c>
      <c r="B147" s="14" t="s">
        <v>122</v>
      </c>
      <c r="C147" s="9"/>
      <c r="D147" s="9"/>
      <c r="E147" s="9"/>
      <c r="F147" s="9"/>
      <c r="G147" s="16">
        <f t="shared" si="36"/>
        <v>0</v>
      </c>
      <c r="H147" s="9">
        <v>5</v>
      </c>
      <c r="I147" s="9">
        <v>5</v>
      </c>
      <c r="J147" s="9">
        <v>6</v>
      </c>
      <c r="K147" s="16">
        <f t="shared" si="30"/>
        <v>16</v>
      </c>
      <c r="L147" s="9">
        <v>10</v>
      </c>
      <c r="M147" s="9">
        <v>8</v>
      </c>
      <c r="N147" s="9">
        <v>9</v>
      </c>
      <c r="O147" s="16">
        <f t="shared" si="37"/>
        <v>27</v>
      </c>
      <c r="P147" s="9">
        <v>6</v>
      </c>
      <c r="Q147" s="9">
        <v>6</v>
      </c>
      <c r="R147" s="9">
        <v>6</v>
      </c>
      <c r="S147" s="16">
        <f t="shared" si="38"/>
        <v>18</v>
      </c>
      <c r="T147" s="9">
        <v>6</v>
      </c>
      <c r="U147" s="9">
        <v>7</v>
      </c>
      <c r="V147" s="9">
        <v>6</v>
      </c>
      <c r="W147" s="16">
        <f t="shared" si="33"/>
        <v>19</v>
      </c>
      <c r="X147" s="9">
        <v>8</v>
      </c>
      <c r="Y147" s="9">
        <v>7</v>
      </c>
      <c r="Z147" s="9">
        <v>8</v>
      </c>
      <c r="AA147" s="22">
        <f t="shared" si="34"/>
        <v>23</v>
      </c>
      <c r="AB147" s="9"/>
      <c r="AC147" s="9"/>
      <c r="AD147" s="9"/>
      <c r="AE147" s="22"/>
      <c r="AF147" s="101"/>
      <c r="AG147" s="101"/>
      <c r="AH147" s="31"/>
      <c r="AI147" s="31"/>
      <c r="AJ147" s="31"/>
      <c r="AK147" s="31"/>
      <c r="AL147" s="31"/>
      <c r="AM147" s="31"/>
    </row>
    <row r="148" spans="1:39" x14ac:dyDescent="0.25">
      <c r="A148" s="56">
        <v>40</v>
      </c>
      <c r="B148" s="14" t="s">
        <v>123</v>
      </c>
      <c r="C148" s="9"/>
      <c r="D148" s="9"/>
      <c r="E148" s="9"/>
      <c r="F148" s="9"/>
      <c r="G148" s="16">
        <f t="shared" si="36"/>
        <v>0</v>
      </c>
      <c r="H148" s="9">
        <v>3</v>
      </c>
      <c r="I148" s="9">
        <v>3</v>
      </c>
      <c r="J148" s="9">
        <v>8</v>
      </c>
      <c r="K148" s="16">
        <f t="shared" si="30"/>
        <v>14</v>
      </c>
      <c r="L148" s="9">
        <v>8</v>
      </c>
      <c r="M148" s="9">
        <v>8</v>
      </c>
      <c r="N148" s="9">
        <v>10</v>
      </c>
      <c r="O148" s="16">
        <f t="shared" si="37"/>
        <v>26</v>
      </c>
      <c r="P148" s="9">
        <v>10</v>
      </c>
      <c r="Q148" s="9">
        <v>10</v>
      </c>
      <c r="R148" s="9">
        <v>9</v>
      </c>
      <c r="S148" s="16">
        <f t="shared" si="38"/>
        <v>29</v>
      </c>
      <c r="T148" s="9">
        <v>6</v>
      </c>
      <c r="U148" s="9">
        <v>7</v>
      </c>
      <c r="V148" s="9">
        <v>6</v>
      </c>
      <c r="W148" s="16">
        <f t="shared" si="33"/>
        <v>19</v>
      </c>
      <c r="X148" s="9">
        <v>7</v>
      </c>
      <c r="Y148" s="9">
        <v>10</v>
      </c>
      <c r="Z148" s="9">
        <v>8</v>
      </c>
      <c r="AA148" s="22">
        <f t="shared" si="34"/>
        <v>25</v>
      </c>
      <c r="AB148" s="9"/>
      <c r="AC148" s="9"/>
      <c r="AD148" s="9"/>
      <c r="AE148" s="22"/>
      <c r="AF148" s="101"/>
      <c r="AG148" s="101"/>
      <c r="AH148" s="31"/>
      <c r="AI148" s="31"/>
      <c r="AJ148" s="31"/>
      <c r="AK148" s="31"/>
      <c r="AL148" s="31"/>
      <c r="AM148" s="31"/>
    </row>
    <row r="149" spans="1:39" x14ac:dyDescent="0.25">
      <c r="A149" s="56">
        <v>41</v>
      </c>
      <c r="B149" s="14" t="s">
        <v>124</v>
      </c>
      <c r="C149" s="9"/>
      <c r="D149" s="9"/>
      <c r="E149" s="9"/>
      <c r="F149" s="9"/>
      <c r="G149" s="16">
        <f t="shared" si="36"/>
        <v>0</v>
      </c>
      <c r="H149" s="9">
        <v>3</v>
      </c>
      <c r="I149" s="9">
        <v>3</v>
      </c>
      <c r="J149" s="9">
        <v>5</v>
      </c>
      <c r="K149" s="16">
        <f t="shared" si="30"/>
        <v>11</v>
      </c>
      <c r="L149" s="9">
        <v>9</v>
      </c>
      <c r="M149" s="9">
        <v>8</v>
      </c>
      <c r="N149" s="9">
        <v>9</v>
      </c>
      <c r="O149" s="16">
        <f t="shared" si="37"/>
        <v>26</v>
      </c>
      <c r="P149" s="9">
        <v>6</v>
      </c>
      <c r="Q149" s="9">
        <v>5</v>
      </c>
      <c r="R149" s="9">
        <v>7</v>
      </c>
      <c r="S149" s="16">
        <f t="shared" si="38"/>
        <v>18</v>
      </c>
      <c r="T149" s="9">
        <v>6</v>
      </c>
      <c r="U149" s="9">
        <v>6</v>
      </c>
      <c r="V149" s="9">
        <v>6</v>
      </c>
      <c r="W149" s="16">
        <f t="shared" si="33"/>
        <v>18</v>
      </c>
      <c r="X149" s="9">
        <v>7</v>
      </c>
      <c r="Y149" s="9">
        <v>7</v>
      </c>
      <c r="Z149" s="9">
        <v>7</v>
      </c>
      <c r="AA149" s="22">
        <f t="shared" si="34"/>
        <v>21</v>
      </c>
      <c r="AB149" s="9"/>
      <c r="AC149" s="9"/>
      <c r="AD149" s="9"/>
      <c r="AE149" s="22"/>
      <c r="AF149" s="101"/>
      <c r="AG149" s="101"/>
      <c r="AH149" s="31"/>
      <c r="AI149" s="31"/>
      <c r="AJ149" s="31"/>
      <c r="AK149" s="31"/>
      <c r="AL149" s="31"/>
      <c r="AM149" s="31"/>
    </row>
    <row r="150" spans="1:39" x14ac:dyDescent="0.25">
      <c r="A150" s="56">
        <v>42</v>
      </c>
      <c r="B150" s="14" t="s">
        <v>125</v>
      </c>
      <c r="C150" s="9"/>
      <c r="D150" s="9"/>
      <c r="E150" s="9"/>
      <c r="F150" s="9"/>
      <c r="G150" s="16">
        <f t="shared" si="36"/>
        <v>0</v>
      </c>
      <c r="H150" s="9">
        <v>7</v>
      </c>
      <c r="I150" s="9">
        <v>7</v>
      </c>
      <c r="J150" s="9">
        <v>8</v>
      </c>
      <c r="K150" s="16">
        <f t="shared" si="30"/>
        <v>22</v>
      </c>
      <c r="L150" s="9">
        <v>10</v>
      </c>
      <c r="M150" s="9">
        <v>9</v>
      </c>
      <c r="N150" s="9">
        <v>10</v>
      </c>
      <c r="O150" s="16">
        <f t="shared" si="37"/>
        <v>29</v>
      </c>
      <c r="P150" s="9">
        <v>5</v>
      </c>
      <c r="Q150" s="9">
        <v>5</v>
      </c>
      <c r="R150" s="9">
        <v>6</v>
      </c>
      <c r="S150" s="16">
        <f t="shared" si="38"/>
        <v>16</v>
      </c>
      <c r="T150" s="9">
        <v>7</v>
      </c>
      <c r="U150" s="9">
        <v>6</v>
      </c>
      <c r="V150" s="9">
        <v>6</v>
      </c>
      <c r="W150" s="16">
        <f t="shared" si="33"/>
        <v>19</v>
      </c>
      <c r="X150" s="9">
        <v>8</v>
      </c>
      <c r="Y150" s="9">
        <v>7</v>
      </c>
      <c r="Z150" s="9">
        <v>7</v>
      </c>
      <c r="AA150" s="22">
        <f t="shared" si="34"/>
        <v>22</v>
      </c>
      <c r="AB150" s="9"/>
      <c r="AC150" s="9"/>
      <c r="AD150" s="9"/>
      <c r="AE150" s="22"/>
      <c r="AF150" s="101"/>
      <c r="AG150" s="101"/>
      <c r="AH150" s="31"/>
      <c r="AI150" s="31"/>
      <c r="AJ150" s="31"/>
      <c r="AK150" s="31"/>
      <c r="AL150" s="31"/>
      <c r="AM150" s="31"/>
    </row>
    <row r="151" spans="1:39" x14ac:dyDescent="0.25">
      <c r="A151" s="56">
        <v>43</v>
      </c>
      <c r="B151" s="14"/>
      <c r="C151" s="9"/>
      <c r="D151" s="9"/>
      <c r="E151" s="9"/>
      <c r="F151" s="9"/>
      <c r="G151" s="16">
        <f t="shared" si="36"/>
        <v>0</v>
      </c>
      <c r="H151" s="9"/>
      <c r="I151" s="9"/>
      <c r="J151" s="9"/>
      <c r="K151" s="16">
        <f t="shared" si="30"/>
        <v>0</v>
      </c>
      <c r="L151" s="9"/>
      <c r="M151" s="9"/>
      <c r="N151" s="9"/>
      <c r="O151" s="16">
        <f t="shared" si="37"/>
        <v>0</v>
      </c>
      <c r="P151" s="9"/>
      <c r="Q151" s="9"/>
      <c r="R151" s="9"/>
      <c r="S151" s="16">
        <f t="shared" si="38"/>
        <v>0</v>
      </c>
      <c r="T151" s="9"/>
      <c r="U151" s="9"/>
      <c r="V151" s="9"/>
      <c r="W151" s="16"/>
      <c r="X151" s="9"/>
      <c r="Y151" s="9"/>
      <c r="Z151" s="9"/>
      <c r="AA151" s="22"/>
      <c r="AB151" s="9"/>
      <c r="AC151" s="9"/>
      <c r="AD151" s="9"/>
      <c r="AE151" s="22"/>
      <c r="AF151" s="101"/>
      <c r="AG151" s="101"/>
      <c r="AH151" s="31"/>
      <c r="AI151" s="31"/>
      <c r="AJ151" s="31"/>
      <c r="AK151" s="31"/>
      <c r="AL151" s="31"/>
      <c r="AM151" s="31"/>
    </row>
    <row r="152" spans="1:39" x14ac:dyDescent="0.25">
      <c r="A152" s="56">
        <v>44</v>
      </c>
      <c r="B152" s="14"/>
      <c r="C152" s="9"/>
      <c r="D152" s="9"/>
      <c r="E152" s="9"/>
      <c r="F152" s="9"/>
      <c r="G152" s="16">
        <f t="shared" si="36"/>
        <v>0</v>
      </c>
      <c r="H152" s="9"/>
      <c r="I152" s="9"/>
      <c r="J152" s="9"/>
      <c r="K152" s="16">
        <f t="shared" si="30"/>
        <v>0</v>
      </c>
      <c r="L152" s="9"/>
      <c r="M152" s="9"/>
      <c r="N152" s="9"/>
      <c r="O152" s="16">
        <f t="shared" si="37"/>
        <v>0</v>
      </c>
      <c r="P152" s="9"/>
      <c r="Q152" s="9"/>
      <c r="R152" s="9"/>
      <c r="S152" s="16">
        <f t="shared" si="38"/>
        <v>0</v>
      </c>
      <c r="T152" s="9"/>
      <c r="U152" s="9"/>
      <c r="V152" s="9"/>
      <c r="W152" s="16"/>
      <c r="X152" s="9"/>
      <c r="Y152" s="9"/>
      <c r="Z152" s="9"/>
      <c r="AA152" s="22"/>
      <c r="AB152" s="9"/>
      <c r="AC152" s="9"/>
      <c r="AD152" s="9"/>
      <c r="AE152" s="22"/>
      <c r="AF152" s="101"/>
      <c r="AG152" s="101"/>
      <c r="AH152" s="31"/>
      <c r="AI152" s="31"/>
      <c r="AJ152" s="31"/>
      <c r="AK152" s="31"/>
      <c r="AL152" s="31"/>
      <c r="AM152" s="31"/>
    </row>
    <row r="153" spans="1:39" x14ac:dyDescent="0.25">
      <c r="A153" s="56">
        <v>45</v>
      </c>
      <c r="B153" s="14"/>
      <c r="C153" s="9"/>
      <c r="D153" s="9"/>
      <c r="E153" s="9"/>
      <c r="F153" s="9"/>
      <c r="G153" s="16">
        <f t="shared" si="36"/>
        <v>0</v>
      </c>
      <c r="H153" s="9"/>
      <c r="I153" s="9"/>
      <c r="J153" s="9"/>
      <c r="K153" s="16">
        <f t="shared" si="30"/>
        <v>0</v>
      </c>
      <c r="L153" s="9"/>
      <c r="M153" s="9"/>
      <c r="N153" s="9"/>
      <c r="O153" s="16">
        <f t="shared" si="37"/>
        <v>0</v>
      </c>
      <c r="P153" s="9"/>
      <c r="Q153" s="9"/>
      <c r="R153" s="9"/>
      <c r="S153" s="16">
        <f t="shared" si="38"/>
        <v>0</v>
      </c>
      <c r="T153" s="9"/>
      <c r="U153" s="9"/>
      <c r="V153" s="9"/>
      <c r="W153" s="16"/>
      <c r="X153" s="9"/>
      <c r="Y153" s="9"/>
      <c r="Z153" s="9"/>
      <c r="AA153" s="22"/>
      <c r="AB153" s="9"/>
      <c r="AC153" s="9"/>
      <c r="AD153" s="9"/>
      <c r="AE153" s="22"/>
      <c r="AF153" s="101"/>
      <c r="AG153" s="101"/>
      <c r="AH153" s="31"/>
      <c r="AI153" s="31"/>
      <c r="AJ153" s="31"/>
      <c r="AK153" s="31"/>
      <c r="AL153" s="31"/>
      <c r="AM153" s="31"/>
    </row>
    <row r="154" spans="1:39" x14ac:dyDescent="0.25">
      <c r="A154" s="56">
        <v>46</v>
      </c>
      <c r="B154" s="14"/>
      <c r="C154" s="9"/>
      <c r="D154" s="9"/>
      <c r="E154" s="9"/>
      <c r="F154" s="9"/>
      <c r="G154" s="16">
        <f t="shared" si="36"/>
        <v>0</v>
      </c>
      <c r="H154" s="9"/>
      <c r="I154" s="9"/>
      <c r="J154" s="9"/>
      <c r="K154" s="16">
        <f t="shared" si="30"/>
        <v>0</v>
      </c>
      <c r="L154" s="9"/>
      <c r="M154" s="9"/>
      <c r="N154" s="9"/>
      <c r="O154" s="16">
        <f t="shared" si="37"/>
        <v>0</v>
      </c>
      <c r="P154" s="9"/>
      <c r="Q154" s="9"/>
      <c r="R154" s="9"/>
      <c r="S154" s="16">
        <f t="shared" si="38"/>
        <v>0</v>
      </c>
      <c r="T154" s="9"/>
      <c r="U154" s="9"/>
      <c r="V154" s="9"/>
      <c r="W154" s="16"/>
      <c r="X154" s="9"/>
      <c r="Y154" s="9"/>
      <c r="Z154" s="9"/>
      <c r="AA154" s="22"/>
      <c r="AB154" s="9"/>
      <c r="AC154" s="9"/>
      <c r="AD154" s="9"/>
      <c r="AE154" s="22"/>
      <c r="AF154" s="101"/>
      <c r="AG154" s="101"/>
      <c r="AH154" s="31"/>
      <c r="AI154" s="31"/>
      <c r="AJ154" s="31"/>
      <c r="AK154" s="31"/>
      <c r="AL154" s="31"/>
      <c r="AM154" s="31"/>
    </row>
    <row r="155" spans="1:39" x14ac:dyDescent="0.25">
      <c r="A155" s="56">
        <v>47</v>
      </c>
      <c r="B155" s="14"/>
      <c r="C155" s="9"/>
      <c r="D155" s="9"/>
      <c r="E155" s="9"/>
      <c r="F155" s="9"/>
      <c r="G155" s="16">
        <f t="shared" si="36"/>
        <v>0</v>
      </c>
      <c r="H155" s="9"/>
      <c r="I155" s="9"/>
      <c r="J155" s="9"/>
      <c r="K155" s="16">
        <f t="shared" si="30"/>
        <v>0</v>
      </c>
      <c r="L155" s="9"/>
      <c r="M155" s="9"/>
      <c r="N155" s="9"/>
      <c r="O155" s="16">
        <f t="shared" si="37"/>
        <v>0</v>
      </c>
      <c r="P155" s="9"/>
      <c r="Q155" s="9"/>
      <c r="R155" s="9"/>
      <c r="S155" s="16">
        <f t="shared" si="38"/>
        <v>0</v>
      </c>
      <c r="T155" s="9"/>
      <c r="U155" s="9"/>
      <c r="V155" s="9"/>
      <c r="W155" s="16"/>
      <c r="X155" s="9"/>
      <c r="Y155" s="9"/>
      <c r="Z155" s="9"/>
      <c r="AA155" s="22"/>
      <c r="AB155" s="9"/>
      <c r="AC155" s="9"/>
      <c r="AD155" s="9"/>
      <c r="AE155" s="22"/>
      <c r="AF155" s="101"/>
      <c r="AG155" s="101"/>
      <c r="AH155" s="31"/>
      <c r="AI155" s="31"/>
      <c r="AJ155" s="31"/>
      <c r="AK155" s="31"/>
      <c r="AL155" s="31"/>
      <c r="AM155" s="31"/>
    </row>
    <row r="156" spans="1:39" x14ac:dyDescent="0.25">
      <c r="A156" s="56">
        <v>48</v>
      </c>
      <c r="B156" s="14"/>
      <c r="C156" s="9"/>
      <c r="D156" s="9"/>
      <c r="E156" s="9"/>
      <c r="F156" s="9"/>
      <c r="G156" s="16">
        <f t="shared" si="36"/>
        <v>0</v>
      </c>
      <c r="H156" s="9"/>
      <c r="I156" s="9"/>
      <c r="J156" s="9"/>
      <c r="K156" s="16">
        <f t="shared" si="30"/>
        <v>0</v>
      </c>
      <c r="L156" s="9"/>
      <c r="M156" s="9"/>
      <c r="N156" s="9"/>
      <c r="O156" s="16">
        <f t="shared" si="37"/>
        <v>0</v>
      </c>
      <c r="P156" s="9"/>
      <c r="Q156" s="9"/>
      <c r="R156" s="9"/>
      <c r="S156" s="16">
        <f t="shared" si="38"/>
        <v>0</v>
      </c>
      <c r="T156" s="9"/>
      <c r="U156" s="9"/>
      <c r="V156" s="9"/>
      <c r="W156" s="16">
        <f t="shared" si="33"/>
        <v>0</v>
      </c>
      <c r="X156" s="9"/>
      <c r="Y156" s="9"/>
      <c r="Z156" s="9"/>
      <c r="AA156" s="22">
        <f t="shared" si="34"/>
        <v>0</v>
      </c>
      <c r="AB156" s="9"/>
      <c r="AC156" s="9"/>
      <c r="AD156" s="9"/>
      <c r="AE156" s="22">
        <f t="shared" si="35"/>
        <v>0</v>
      </c>
      <c r="AF156" s="101"/>
      <c r="AG156" s="101"/>
      <c r="AH156" s="31"/>
      <c r="AI156" s="31"/>
      <c r="AJ156" s="31"/>
      <c r="AK156" s="31"/>
      <c r="AL156" s="31"/>
      <c r="AM156" s="31"/>
    </row>
    <row r="157" spans="1:39" x14ac:dyDescent="0.25">
      <c r="B157" s="134" t="s">
        <v>24</v>
      </c>
      <c r="C157" s="134"/>
      <c r="D157" s="134"/>
      <c r="E157" s="134"/>
      <c r="F157" s="134"/>
      <c r="G157" s="134"/>
      <c r="H157" s="134"/>
      <c r="I157" s="134"/>
      <c r="J157" s="134"/>
      <c r="K157" s="135"/>
      <c r="AB157" s="101"/>
      <c r="AC157" s="101"/>
      <c r="AD157" s="101"/>
      <c r="AE157" s="101"/>
      <c r="AF157" s="101"/>
      <c r="AG157" s="101"/>
      <c r="AH157" s="31"/>
      <c r="AI157" s="31"/>
      <c r="AJ157" s="31"/>
      <c r="AK157" s="31"/>
      <c r="AL157" s="31"/>
      <c r="AM157" s="31"/>
    </row>
    <row r="158" spans="1:39" x14ac:dyDescent="0.25">
      <c r="B158" s="134"/>
      <c r="C158" s="134"/>
      <c r="D158" s="134"/>
      <c r="E158" s="134"/>
      <c r="F158" s="134"/>
      <c r="G158" s="134"/>
      <c r="H158" s="134"/>
      <c r="I158" s="134"/>
      <c r="J158" s="134"/>
      <c r="K158" s="135"/>
      <c r="AB158" s="101"/>
      <c r="AC158" s="101"/>
      <c r="AD158" s="101"/>
      <c r="AE158" s="101"/>
      <c r="AF158" s="101"/>
      <c r="AG158" s="101"/>
      <c r="AH158" s="31"/>
      <c r="AI158" s="31"/>
      <c r="AJ158" s="31"/>
      <c r="AK158" s="31"/>
      <c r="AL158" s="31"/>
      <c r="AM158" s="31"/>
    </row>
    <row r="159" spans="1:39" ht="45" x14ac:dyDescent="0.25">
      <c r="A159" s="9"/>
      <c r="B159" s="18"/>
      <c r="C159" s="18"/>
      <c r="D159" s="26" t="s">
        <v>9</v>
      </c>
      <c r="E159" s="26" t="s">
        <v>10</v>
      </c>
      <c r="F159" s="26" t="s">
        <v>11</v>
      </c>
      <c r="G159" s="15" t="s">
        <v>12</v>
      </c>
      <c r="H159" s="26" t="s">
        <v>27</v>
      </c>
      <c r="I159" s="27" t="s">
        <v>28</v>
      </c>
      <c r="J159" s="36" t="s">
        <v>30</v>
      </c>
      <c r="K159" s="37" t="s">
        <v>31</v>
      </c>
      <c r="L159" s="37" t="s">
        <v>32</v>
      </c>
      <c r="AB159" s="101"/>
      <c r="AC159" s="101"/>
      <c r="AD159" s="101"/>
      <c r="AE159" s="101"/>
      <c r="AF159" s="101"/>
      <c r="AG159" s="101"/>
      <c r="AH159" s="31"/>
      <c r="AI159" s="31"/>
      <c r="AJ159" s="31"/>
      <c r="AK159" s="31"/>
      <c r="AL159" s="31"/>
      <c r="AM159" s="31"/>
    </row>
    <row r="160" spans="1:39" x14ac:dyDescent="0.25">
      <c r="A160" s="9">
        <v>1</v>
      </c>
      <c r="B160" s="158" t="s">
        <v>4</v>
      </c>
      <c r="C160" s="12" t="s">
        <v>67</v>
      </c>
      <c r="D160" s="18">
        <f>D109+H109+L109+P109+T109+X109+AB109</f>
        <v>47</v>
      </c>
      <c r="E160" s="18">
        <f>E109+I109+M109+Q109+U109+Y109+AC109</f>
        <v>40</v>
      </c>
      <c r="F160" s="18">
        <f>F109+J109+N109+R109+V109+Z109+AD109</f>
        <v>47</v>
      </c>
      <c r="G160" s="16">
        <f>SUM(D160:F160)</f>
        <v>134</v>
      </c>
      <c r="H160" s="9"/>
      <c r="I160" s="28">
        <f>G160-H160</f>
        <v>134</v>
      </c>
      <c r="J160" s="9"/>
      <c r="K160" s="9"/>
      <c r="L160" s="9"/>
      <c r="AB160" s="101"/>
      <c r="AC160" s="101"/>
      <c r="AD160" s="101"/>
      <c r="AE160" s="101"/>
      <c r="AF160" s="101"/>
      <c r="AG160" s="101"/>
      <c r="AH160" s="31"/>
      <c r="AI160" s="31"/>
      <c r="AJ160" s="31"/>
      <c r="AK160" s="31"/>
      <c r="AL160" s="31"/>
      <c r="AM160" s="31"/>
    </row>
    <row r="161" spans="1:39" x14ac:dyDescent="0.25">
      <c r="A161" s="9">
        <v>2</v>
      </c>
      <c r="B161" s="158" t="s">
        <v>69</v>
      </c>
      <c r="C161" s="12" t="s">
        <v>70</v>
      </c>
      <c r="D161" s="18">
        <f>D110+H110+L110+P110+T110+X110+AB110</f>
        <v>45</v>
      </c>
      <c r="E161" s="18">
        <f>E110+I110+M110+Q110+U110+Y110+AC110</f>
        <v>44</v>
      </c>
      <c r="F161" s="18">
        <f>F110+J110+N110+R110+V110+Z110+AD110</f>
        <v>46</v>
      </c>
      <c r="G161" s="16">
        <f t="shared" ref="G161:G176" si="39">SUM(D161:F161)</f>
        <v>135</v>
      </c>
      <c r="H161" s="9"/>
      <c r="I161" s="28">
        <f>G161-H161</f>
        <v>135</v>
      </c>
      <c r="J161" s="35"/>
      <c r="K161" s="35"/>
      <c r="L161" s="35"/>
      <c r="AB161" s="101"/>
      <c r="AC161" s="101"/>
      <c r="AD161" s="101"/>
      <c r="AE161" s="101"/>
      <c r="AF161" s="101"/>
      <c r="AG161" s="101"/>
      <c r="AH161" s="31"/>
      <c r="AI161" s="31"/>
      <c r="AJ161" s="31"/>
      <c r="AK161" s="31"/>
      <c r="AL161" s="31"/>
      <c r="AM161" s="31"/>
    </row>
    <row r="162" spans="1:39" x14ac:dyDescent="0.25">
      <c r="A162" s="9">
        <v>3</v>
      </c>
      <c r="B162" s="12" t="s">
        <v>71</v>
      </c>
      <c r="C162" s="12" t="s">
        <v>72</v>
      </c>
      <c r="D162" s="18">
        <f>D111+H111+L111+P111+T111+X111+AB111</f>
        <v>33</v>
      </c>
      <c r="E162" s="18">
        <f>E111+I111+M111+Q111+U111+Y111+AC111</f>
        <v>36</v>
      </c>
      <c r="F162" s="18">
        <f>F111+J111+N111+R111+V111+Z111+AD111</f>
        <v>35</v>
      </c>
      <c r="G162" s="16">
        <f t="shared" si="39"/>
        <v>104</v>
      </c>
      <c r="H162" s="9"/>
      <c r="I162" s="28">
        <f>G162-H162</f>
        <v>104</v>
      </c>
      <c r="J162" s="35"/>
      <c r="K162" s="35"/>
      <c r="L162" s="35"/>
      <c r="AB162" s="101"/>
      <c r="AC162" s="101"/>
      <c r="AD162" s="101"/>
      <c r="AE162" s="101"/>
      <c r="AF162" s="101"/>
      <c r="AG162" s="101"/>
      <c r="AH162" s="31"/>
      <c r="AI162" s="31"/>
      <c r="AJ162" s="31"/>
      <c r="AK162" s="31"/>
      <c r="AL162" s="31"/>
      <c r="AM162" s="31"/>
    </row>
    <row r="163" spans="1:39" x14ac:dyDescent="0.25">
      <c r="A163" s="9">
        <v>4</v>
      </c>
      <c r="B163" s="12" t="s">
        <v>73</v>
      </c>
      <c r="C163" s="12" t="s">
        <v>74</v>
      </c>
      <c r="D163" s="18">
        <f>D112+H112+L112+P112+T112+X112+AB112</f>
        <v>30</v>
      </c>
      <c r="E163" s="18">
        <f>E112+I112+M112+Q112+U112+Y112+AC112</f>
        <v>34</v>
      </c>
      <c r="F163" s="18">
        <f>F112+J112+N112+R112+V112+Z112+AD112</f>
        <v>30</v>
      </c>
      <c r="G163" s="16">
        <f t="shared" si="39"/>
        <v>94</v>
      </c>
      <c r="H163" s="9"/>
      <c r="I163" s="28">
        <f>G163-H163</f>
        <v>94</v>
      </c>
      <c r="J163" s="35"/>
      <c r="K163" s="35"/>
      <c r="L163" s="35"/>
      <c r="AB163" s="101"/>
      <c r="AC163" s="101"/>
      <c r="AD163" s="101"/>
      <c r="AE163" s="101"/>
      <c r="AF163" s="101"/>
      <c r="AG163" s="101"/>
      <c r="AH163" s="31"/>
      <c r="AI163" s="31"/>
      <c r="AJ163" s="31"/>
      <c r="AK163" s="31"/>
      <c r="AL163" s="31"/>
      <c r="AM163" s="31"/>
    </row>
    <row r="164" spans="1:39" x14ac:dyDescent="0.25">
      <c r="A164" s="35">
        <v>5</v>
      </c>
      <c r="B164" s="12" t="s">
        <v>75</v>
      </c>
      <c r="C164" s="12" t="s">
        <v>93</v>
      </c>
      <c r="D164" s="18">
        <f>D113+H113+L113+P113+T113+X113+AB113</f>
        <v>30</v>
      </c>
      <c r="E164" s="18">
        <f>E113+I113+M113+Q113+U113+Y113+AC113</f>
        <v>29</v>
      </c>
      <c r="F164" s="18">
        <f>F113+J113+N113+R113+V113+Z113+AD113</f>
        <v>35</v>
      </c>
      <c r="G164" s="63">
        <f t="shared" si="39"/>
        <v>94</v>
      </c>
      <c r="H164" s="35"/>
      <c r="I164" s="28">
        <f>G164-H164</f>
        <v>94</v>
      </c>
      <c r="J164" s="35"/>
      <c r="K164" s="35"/>
      <c r="L164" s="35"/>
      <c r="AB164" s="101"/>
      <c r="AC164" s="101"/>
      <c r="AD164" s="101"/>
      <c r="AE164" s="101"/>
      <c r="AF164" s="101"/>
      <c r="AG164" s="101"/>
      <c r="AH164" s="31"/>
      <c r="AI164" s="31"/>
      <c r="AJ164" s="31"/>
      <c r="AK164" s="31"/>
      <c r="AL164" s="31"/>
      <c r="AM164" s="31"/>
    </row>
    <row r="165" spans="1:39" x14ac:dyDescent="0.25">
      <c r="A165" s="35">
        <v>6</v>
      </c>
      <c r="B165" s="12" t="s">
        <v>77</v>
      </c>
      <c r="C165" s="12" t="s">
        <v>78</v>
      </c>
      <c r="D165" s="18">
        <f>D114+H114+L114+P114+T114+X114+AB114</f>
        <v>19</v>
      </c>
      <c r="E165" s="18">
        <f>E114+I114+M114+Q114+U114+Y114+AC114</f>
        <v>22</v>
      </c>
      <c r="F165" s="18">
        <f>F114+J114+N114+R114+V114+Z114+AD114</f>
        <v>23</v>
      </c>
      <c r="G165" s="63">
        <f t="shared" si="39"/>
        <v>64</v>
      </c>
      <c r="H165" s="35"/>
      <c r="I165" s="28">
        <f>G165-H165</f>
        <v>64</v>
      </c>
      <c r="J165" s="35"/>
      <c r="K165" s="35"/>
      <c r="L165" s="35"/>
      <c r="AB165" s="101"/>
      <c r="AC165" s="101"/>
      <c r="AD165" s="101"/>
      <c r="AE165" s="101"/>
      <c r="AF165" s="101"/>
      <c r="AG165" s="101"/>
      <c r="AH165" s="31"/>
      <c r="AI165" s="31"/>
      <c r="AJ165" s="31"/>
      <c r="AK165" s="31"/>
      <c r="AL165" s="31"/>
      <c r="AM165" s="31"/>
    </row>
    <row r="166" spans="1:39" x14ac:dyDescent="0.25">
      <c r="A166" s="35">
        <v>7</v>
      </c>
      <c r="B166" s="158" t="s">
        <v>79</v>
      </c>
      <c r="C166" s="12" t="s">
        <v>80</v>
      </c>
      <c r="D166" s="18">
        <f>D115+H115+L115+P115+T115+X115+AB115</f>
        <v>46</v>
      </c>
      <c r="E166" s="18">
        <f>E115+I115+M115+Q115+U115+Y115+AC115</f>
        <v>38</v>
      </c>
      <c r="F166" s="18">
        <f>F115+J115+N115+R115+V115+Z115+AD115</f>
        <v>46</v>
      </c>
      <c r="G166" s="63">
        <f t="shared" si="39"/>
        <v>130</v>
      </c>
      <c r="H166" s="35"/>
      <c r="I166" s="28">
        <f>G166-H166</f>
        <v>130</v>
      </c>
      <c r="J166" s="50"/>
      <c r="K166" s="35"/>
      <c r="L166" s="50"/>
      <c r="AB166" s="101"/>
      <c r="AC166" s="101"/>
      <c r="AD166" s="101"/>
      <c r="AE166" s="101"/>
      <c r="AF166" s="101"/>
      <c r="AG166" s="101"/>
      <c r="AH166" s="31"/>
      <c r="AI166" s="31"/>
      <c r="AJ166" s="31"/>
      <c r="AK166" s="31"/>
      <c r="AL166" s="31"/>
      <c r="AM166" s="31"/>
    </row>
    <row r="167" spans="1:39" x14ac:dyDescent="0.25">
      <c r="A167" s="35">
        <v>8</v>
      </c>
      <c r="B167" s="14" t="s">
        <v>81</v>
      </c>
      <c r="C167" s="14" t="s">
        <v>82</v>
      </c>
      <c r="D167" s="18">
        <f>D116+H116+L116+P116+T116+X116+AB116</f>
        <v>37</v>
      </c>
      <c r="E167" s="18">
        <f>E116+I116+M116+Q116+U116+Y116+AC116</f>
        <v>40</v>
      </c>
      <c r="F167" s="18">
        <f>F116+J116+N116+R116+V116+Z116+AD116</f>
        <v>37</v>
      </c>
      <c r="G167" s="63">
        <f t="shared" si="39"/>
        <v>114</v>
      </c>
      <c r="H167" s="35"/>
      <c r="I167" s="28">
        <f>G167-H167</f>
        <v>114</v>
      </c>
      <c r="J167" s="50"/>
      <c r="K167" s="35"/>
      <c r="L167" s="50"/>
      <c r="AB167" s="101"/>
      <c r="AC167" s="101"/>
      <c r="AD167" s="101"/>
      <c r="AE167" s="101"/>
      <c r="AF167" s="101"/>
      <c r="AG167" s="101"/>
      <c r="AH167" s="31"/>
      <c r="AI167" s="31"/>
      <c r="AJ167" s="31"/>
      <c r="AK167" s="31"/>
      <c r="AL167" s="31"/>
      <c r="AM167" s="31"/>
    </row>
    <row r="168" spans="1:39" x14ac:dyDescent="0.25">
      <c r="A168" s="35">
        <v>9</v>
      </c>
      <c r="B168" s="159" t="s">
        <v>83</v>
      </c>
      <c r="C168" s="85" t="s">
        <v>84</v>
      </c>
      <c r="D168" s="18">
        <f>D117+H117+L117+P117+T117+X117+AB117</f>
        <v>33</v>
      </c>
      <c r="E168" s="18">
        <f>E117+I117+M117+Q117+U117+Y117+AC117</f>
        <v>41</v>
      </c>
      <c r="F168" s="18">
        <f>F117+J117+N117+R117+V117+Z117+AD117</f>
        <v>35</v>
      </c>
      <c r="G168" s="63">
        <f t="shared" si="39"/>
        <v>109</v>
      </c>
      <c r="H168" s="35"/>
      <c r="I168" s="28">
        <f>G168-H168</f>
        <v>109</v>
      </c>
      <c r="J168" s="35"/>
      <c r="K168" s="35"/>
      <c r="L168" s="50"/>
      <c r="AB168" s="101"/>
      <c r="AC168" s="101"/>
      <c r="AD168" s="101"/>
      <c r="AE168" s="101"/>
      <c r="AF168" s="101"/>
      <c r="AG168" s="101"/>
      <c r="AH168" s="31"/>
      <c r="AI168" s="31"/>
      <c r="AJ168" s="31"/>
      <c r="AK168" s="31"/>
      <c r="AL168" s="31"/>
      <c r="AM168" s="31"/>
    </row>
    <row r="169" spans="1:39" x14ac:dyDescent="0.25">
      <c r="A169" s="35">
        <v>10</v>
      </c>
      <c r="B169" s="159" t="s">
        <v>85</v>
      </c>
      <c r="C169" s="14" t="s">
        <v>86</v>
      </c>
      <c r="D169" s="18">
        <f>D118+H118+L118+P118+T118+X118+AB118</f>
        <v>32</v>
      </c>
      <c r="E169" s="18">
        <f>E118+I118+M118+Q118+U118+Y118+AC118</f>
        <v>36</v>
      </c>
      <c r="F169" s="18">
        <f>F118+J118+N118+R118+V118+Z118+AD118</f>
        <v>34</v>
      </c>
      <c r="G169" s="63">
        <f t="shared" si="39"/>
        <v>102</v>
      </c>
      <c r="H169" s="35"/>
      <c r="I169" s="28">
        <f>G169-H169</f>
        <v>102</v>
      </c>
      <c r="J169" s="35"/>
      <c r="K169" s="35"/>
      <c r="L169" s="50"/>
      <c r="AB169" s="101"/>
      <c r="AC169" s="101"/>
      <c r="AD169" s="101"/>
      <c r="AE169" s="101"/>
      <c r="AF169" s="101"/>
      <c r="AG169" s="101"/>
      <c r="AH169" s="31"/>
      <c r="AI169" s="31"/>
      <c r="AJ169" s="31"/>
      <c r="AK169" s="31"/>
      <c r="AL169" s="31"/>
      <c r="AM169" s="31"/>
    </row>
    <row r="170" spans="1:39" x14ac:dyDescent="0.25">
      <c r="A170" s="35">
        <v>11</v>
      </c>
      <c r="B170" s="159" t="s">
        <v>87</v>
      </c>
      <c r="C170" s="14" t="s">
        <v>88</v>
      </c>
      <c r="D170" s="18">
        <f>D119+H119+L119+P119+T119+X119+AB119</f>
        <v>41</v>
      </c>
      <c r="E170" s="18">
        <f>E119+I119+M119+Q119+U119+Y119+AC119</f>
        <v>35</v>
      </c>
      <c r="F170" s="18">
        <f>F119+J119+N119+R119+V119+Z119+AD119</f>
        <v>38</v>
      </c>
      <c r="G170" s="16">
        <f t="shared" si="39"/>
        <v>114</v>
      </c>
      <c r="H170" s="9"/>
      <c r="I170" s="28">
        <f>G170-H170</f>
        <v>114</v>
      </c>
      <c r="J170" s="35"/>
      <c r="K170" s="50"/>
      <c r="L170" s="50"/>
      <c r="AB170" s="101"/>
      <c r="AC170" s="101"/>
      <c r="AD170" s="101"/>
      <c r="AE170" s="101"/>
      <c r="AF170" s="101"/>
      <c r="AG170" s="101"/>
      <c r="AH170" s="31"/>
      <c r="AI170" s="31"/>
      <c r="AJ170" s="31"/>
      <c r="AK170" s="31"/>
      <c r="AL170" s="31"/>
      <c r="AM170" s="31"/>
    </row>
    <row r="171" spans="1:39" x14ac:dyDescent="0.25">
      <c r="A171" s="9">
        <v>12</v>
      </c>
      <c r="B171" s="157" t="s">
        <v>89</v>
      </c>
      <c r="C171" s="75" t="s">
        <v>90</v>
      </c>
      <c r="D171" s="18">
        <f>D120+H120+L120+P120+T120+X120+AB120</f>
        <v>27</v>
      </c>
      <c r="E171" s="18">
        <f>E120+I120+M120+Q120+U120+Y120+AC120</f>
        <v>31</v>
      </c>
      <c r="F171" s="18">
        <f>F120+J120+N120+R120+V120+Z120+AD120</f>
        <v>29</v>
      </c>
      <c r="G171" s="16">
        <f t="shared" si="39"/>
        <v>87</v>
      </c>
      <c r="H171" s="9"/>
      <c r="I171" s="28">
        <f>G171-H171</f>
        <v>87</v>
      </c>
      <c r="J171" s="35"/>
      <c r="K171" s="50"/>
      <c r="L171" s="50"/>
      <c r="AB171" s="101"/>
      <c r="AC171" s="101"/>
      <c r="AD171" s="101"/>
      <c r="AE171" s="101"/>
      <c r="AF171" s="101"/>
      <c r="AG171" s="101"/>
      <c r="AH171" s="31"/>
      <c r="AI171" s="31"/>
      <c r="AJ171" s="31"/>
      <c r="AK171" s="31"/>
      <c r="AL171" s="31"/>
      <c r="AM171" s="31"/>
    </row>
    <row r="172" spans="1:39" x14ac:dyDescent="0.25">
      <c r="A172" s="9">
        <v>13</v>
      </c>
      <c r="B172" s="157" t="s">
        <v>94</v>
      </c>
      <c r="C172" s="75" t="s">
        <v>92</v>
      </c>
      <c r="D172" s="18">
        <f>D121+H121+L121+P121+T121+X121+AB121</f>
        <v>32</v>
      </c>
      <c r="E172" s="18">
        <f>E121+I121+M121+Q121+U121+Y121+AC121</f>
        <v>33</v>
      </c>
      <c r="F172" s="18">
        <f>F121+J121+N121+R121+V121+Z121+AD121</f>
        <v>28</v>
      </c>
      <c r="G172" s="16">
        <f t="shared" si="39"/>
        <v>93</v>
      </c>
      <c r="H172" s="9"/>
      <c r="I172" s="28">
        <f>G172-H172</f>
        <v>93</v>
      </c>
      <c r="J172" s="35"/>
      <c r="K172" s="50"/>
      <c r="L172" s="50"/>
    </row>
    <row r="173" spans="1:39" x14ac:dyDescent="0.25">
      <c r="A173" s="9">
        <v>14</v>
      </c>
      <c r="B173" s="14" t="s">
        <v>100</v>
      </c>
      <c r="C173" s="14" t="s">
        <v>100</v>
      </c>
      <c r="D173" s="18">
        <f t="shared" ref="D173:D206" si="40">D122+H122+L122+P122+T122+X122+AB122</f>
        <v>34</v>
      </c>
      <c r="E173" s="18">
        <f t="shared" ref="E173:E206" si="41">E122+I122+M122+Q122+U122+Y122+AC122</f>
        <v>38</v>
      </c>
      <c r="F173" s="18">
        <f t="shared" ref="F173:F206" si="42">F122+J122+N122+R122+V122+Z122+AD122</f>
        <v>36</v>
      </c>
      <c r="G173" s="16">
        <f t="shared" si="39"/>
        <v>108</v>
      </c>
      <c r="H173" s="9"/>
      <c r="I173" s="28">
        <f>G173-H173</f>
        <v>108</v>
      </c>
      <c r="J173" s="35"/>
      <c r="K173" s="50"/>
      <c r="L173" s="50"/>
    </row>
    <row r="174" spans="1:39" x14ac:dyDescent="0.25">
      <c r="A174" s="9">
        <v>15</v>
      </c>
      <c r="B174" s="14" t="s">
        <v>101</v>
      </c>
      <c r="C174" s="14"/>
      <c r="D174" s="18">
        <f t="shared" si="40"/>
        <v>33</v>
      </c>
      <c r="E174" s="18">
        <f t="shared" si="41"/>
        <v>35</v>
      </c>
      <c r="F174" s="18">
        <f t="shared" si="42"/>
        <v>35</v>
      </c>
      <c r="G174" s="16">
        <f t="shared" si="39"/>
        <v>103</v>
      </c>
      <c r="H174" s="9"/>
      <c r="I174" s="28">
        <f>G174-H174</f>
        <v>103</v>
      </c>
      <c r="J174" s="35"/>
      <c r="K174" s="35"/>
      <c r="L174" s="50"/>
    </row>
    <row r="175" spans="1:39" x14ac:dyDescent="0.25">
      <c r="A175" s="9">
        <v>16</v>
      </c>
      <c r="B175" s="14" t="s">
        <v>97</v>
      </c>
      <c r="C175" s="14"/>
      <c r="D175" s="18">
        <f t="shared" si="40"/>
        <v>39</v>
      </c>
      <c r="E175" s="18">
        <f t="shared" si="41"/>
        <v>40</v>
      </c>
      <c r="F175" s="18">
        <f t="shared" si="42"/>
        <v>40</v>
      </c>
      <c r="G175" s="16">
        <f t="shared" si="39"/>
        <v>119</v>
      </c>
      <c r="H175" s="9"/>
      <c r="I175" s="28">
        <f>G175-H175</f>
        <v>119</v>
      </c>
      <c r="J175" s="35"/>
      <c r="K175" s="35"/>
      <c r="L175" s="50"/>
    </row>
    <row r="176" spans="1:39" x14ac:dyDescent="0.25">
      <c r="A176" s="9">
        <v>17</v>
      </c>
      <c r="B176" s="14" t="s">
        <v>102</v>
      </c>
      <c r="C176" s="14"/>
      <c r="D176" s="18">
        <f t="shared" si="40"/>
        <v>26</v>
      </c>
      <c r="E176" s="18">
        <f t="shared" si="41"/>
        <v>27</v>
      </c>
      <c r="F176" s="18">
        <f t="shared" si="42"/>
        <v>26</v>
      </c>
      <c r="G176" s="16">
        <f t="shared" si="39"/>
        <v>79</v>
      </c>
      <c r="H176" s="9"/>
      <c r="I176" s="28">
        <f>G176-H176</f>
        <v>79</v>
      </c>
      <c r="J176" s="35"/>
      <c r="K176" s="35"/>
      <c r="L176" s="50"/>
    </row>
    <row r="177" spans="1:12" x14ac:dyDescent="0.25">
      <c r="A177" s="9">
        <v>18</v>
      </c>
      <c r="B177" s="14" t="s">
        <v>103</v>
      </c>
      <c r="C177" s="14"/>
      <c r="D177" s="18">
        <f t="shared" si="40"/>
        <v>43</v>
      </c>
      <c r="E177" s="18">
        <f t="shared" si="41"/>
        <v>45</v>
      </c>
      <c r="F177" s="18">
        <f t="shared" si="42"/>
        <v>41</v>
      </c>
      <c r="G177" s="16">
        <f t="shared" ref="G177:G189" si="43">SUM(D177:F177)</f>
        <v>129</v>
      </c>
      <c r="H177" s="9"/>
      <c r="I177" s="28">
        <f>G177-H177</f>
        <v>129</v>
      </c>
      <c r="J177" s="50"/>
      <c r="K177" s="35"/>
      <c r="L177" s="50"/>
    </row>
    <row r="178" spans="1:12" x14ac:dyDescent="0.25">
      <c r="A178" s="9">
        <v>19</v>
      </c>
      <c r="B178" s="14" t="s">
        <v>104</v>
      </c>
      <c r="C178" s="14"/>
      <c r="D178" s="18">
        <f t="shared" si="40"/>
        <v>36</v>
      </c>
      <c r="E178" s="18">
        <f t="shared" si="41"/>
        <v>37</v>
      </c>
      <c r="F178" s="18">
        <f t="shared" si="42"/>
        <v>31</v>
      </c>
      <c r="G178" s="16">
        <f t="shared" si="43"/>
        <v>104</v>
      </c>
      <c r="H178" s="9"/>
      <c r="I178" s="28">
        <f>G178-H178</f>
        <v>104</v>
      </c>
      <c r="J178" s="35"/>
      <c r="K178" s="35"/>
      <c r="L178" s="35"/>
    </row>
    <row r="179" spans="1:12" x14ac:dyDescent="0.25">
      <c r="A179" s="9">
        <v>20</v>
      </c>
      <c r="B179" s="14" t="s">
        <v>105</v>
      </c>
      <c r="C179" s="14"/>
      <c r="D179" s="18">
        <f t="shared" si="40"/>
        <v>33</v>
      </c>
      <c r="E179" s="18">
        <f t="shared" si="41"/>
        <v>33</v>
      </c>
      <c r="F179" s="18">
        <f t="shared" si="42"/>
        <v>36</v>
      </c>
      <c r="G179" s="16">
        <f t="shared" si="43"/>
        <v>102</v>
      </c>
      <c r="H179" s="9"/>
      <c r="I179" s="28">
        <f>G179-H179</f>
        <v>102</v>
      </c>
      <c r="J179" s="35"/>
      <c r="K179" s="35"/>
      <c r="L179" s="35"/>
    </row>
    <row r="180" spans="1:12" x14ac:dyDescent="0.25">
      <c r="A180" s="9">
        <v>21</v>
      </c>
      <c r="B180" s="34" t="s">
        <v>106</v>
      </c>
      <c r="C180" s="14"/>
      <c r="D180" s="18">
        <f t="shared" si="40"/>
        <v>29</v>
      </c>
      <c r="E180" s="18">
        <f t="shared" si="41"/>
        <v>28</v>
      </c>
      <c r="F180" s="18">
        <f t="shared" si="42"/>
        <v>30</v>
      </c>
      <c r="G180" s="16">
        <f t="shared" si="43"/>
        <v>87</v>
      </c>
      <c r="H180" s="9"/>
      <c r="I180" s="28">
        <f>G180-H180</f>
        <v>87</v>
      </c>
      <c r="J180" s="35"/>
      <c r="K180" s="35"/>
      <c r="L180" s="35"/>
    </row>
    <row r="181" spans="1:12" x14ac:dyDescent="0.25">
      <c r="A181" s="9">
        <v>22</v>
      </c>
      <c r="B181" s="14" t="s">
        <v>107</v>
      </c>
      <c r="C181" s="14"/>
      <c r="D181" s="18">
        <f t="shared" si="40"/>
        <v>27</v>
      </c>
      <c r="E181" s="18">
        <f t="shared" si="41"/>
        <v>25</v>
      </c>
      <c r="F181" s="18">
        <f t="shared" si="42"/>
        <v>30</v>
      </c>
      <c r="G181" s="16">
        <f t="shared" si="43"/>
        <v>82</v>
      </c>
      <c r="H181" s="9"/>
      <c r="I181" s="28">
        <f>G181-H181</f>
        <v>82</v>
      </c>
      <c r="J181" s="35"/>
      <c r="K181" s="35"/>
      <c r="L181" s="35"/>
    </row>
    <row r="182" spans="1:12" x14ac:dyDescent="0.25">
      <c r="A182" s="9">
        <v>23</v>
      </c>
      <c r="B182" s="14" t="s">
        <v>108</v>
      </c>
      <c r="C182" s="14"/>
      <c r="D182" s="18">
        <f t="shared" si="40"/>
        <v>31</v>
      </c>
      <c r="E182" s="18">
        <f t="shared" si="41"/>
        <v>27</v>
      </c>
      <c r="F182" s="18">
        <f t="shared" si="42"/>
        <v>32</v>
      </c>
      <c r="G182" s="16">
        <f t="shared" si="43"/>
        <v>90</v>
      </c>
      <c r="H182" s="9"/>
      <c r="I182" s="28">
        <f>G182-H182</f>
        <v>90</v>
      </c>
      <c r="J182" s="35"/>
      <c r="K182" s="35"/>
      <c r="L182" s="35"/>
    </row>
    <row r="183" spans="1:12" x14ac:dyDescent="0.25">
      <c r="A183" s="9">
        <v>24</v>
      </c>
      <c r="B183" s="14" t="s">
        <v>109</v>
      </c>
      <c r="C183" s="14"/>
      <c r="D183" s="18">
        <f t="shared" si="40"/>
        <v>33</v>
      </c>
      <c r="E183" s="18">
        <f t="shared" si="41"/>
        <v>33</v>
      </c>
      <c r="F183" s="18">
        <f t="shared" si="42"/>
        <v>34</v>
      </c>
      <c r="G183" s="16">
        <f t="shared" si="43"/>
        <v>100</v>
      </c>
      <c r="H183" s="9"/>
      <c r="I183" s="28">
        <f>G183-H183</f>
        <v>100</v>
      </c>
      <c r="J183" s="35"/>
      <c r="K183" s="35"/>
      <c r="L183" s="35"/>
    </row>
    <row r="184" spans="1:12" x14ac:dyDescent="0.25">
      <c r="A184" s="9">
        <v>25</v>
      </c>
      <c r="B184" s="14" t="s">
        <v>110</v>
      </c>
      <c r="C184" s="14"/>
      <c r="D184" s="18">
        <f t="shared" si="40"/>
        <v>34</v>
      </c>
      <c r="E184" s="18">
        <f t="shared" si="41"/>
        <v>40</v>
      </c>
      <c r="F184" s="18">
        <f t="shared" si="42"/>
        <v>36</v>
      </c>
      <c r="G184" s="16">
        <f t="shared" si="43"/>
        <v>110</v>
      </c>
      <c r="H184" s="9"/>
      <c r="I184" s="28">
        <f>G184-H184</f>
        <v>110</v>
      </c>
      <c r="J184" s="35"/>
      <c r="K184" s="35"/>
      <c r="L184" s="35"/>
    </row>
    <row r="185" spans="1:12" x14ac:dyDescent="0.25">
      <c r="A185" s="9">
        <v>26</v>
      </c>
      <c r="B185" s="14" t="s">
        <v>126</v>
      </c>
      <c r="C185" s="14"/>
      <c r="D185" s="18">
        <f t="shared" si="40"/>
        <v>35</v>
      </c>
      <c r="E185" s="18">
        <f t="shared" si="41"/>
        <v>37</v>
      </c>
      <c r="F185" s="18">
        <f t="shared" si="42"/>
        <v>39</v>
      </c>
      <c r="G185" s="16">
        <f t="shared" si="43"/>
        <v>111</v>
      </c>
      <c r="H185" s="9"/>
      <c r="I185" s="28">
        <f>G185-H185</f>
        <v>111</v>
      </c>
      <c r="J185" s="35"/>
      <c r="K185" s="35"/>
      <c r="L185" s="35"/>
    </row>
    <row r="186" spans="1:12" x14ac:dyDescent="0.25">
      <c r="A186" s="9">
        <v>27</v>
      </c>
      <c r="B186" s="14" t="s">
        <v>111</v>
      </c>
      <c r="C186" s="14"/>
      <c r="D186" s="18">
        <f t="shared" si="40"/>
        <v>31</v>
      </c>
      <c r="E186" s="18">
        <f t="shared" si="41"/>
        <v>34</v>
      </c>
      <c r="F186" s="18">
        <f t="shared" si="42"/>
        <v>36</v>
      </c>
      <c r="G186" s="16">
        <f t="shared" si="43"/>
        <v>101</v>
      </c>
      <c r="H186" s="9"/>
      <c r="I186" s="28">
        <f>G186-H186</f>
        <v>101</v>
      </c>
      <c r="J186" s="35"/>
      <c r="K186" s="35"/>
      <c r="L186" s="35"/>
    </row>
    <row r="187" spans="1:12" x14ac:dyDescent="0.25">
      <c r="A187" s="9">
        <v>28</v>
      </c>
      <c r="B187" s="14" t="s">
        <v>112</v>
      </c>
      <c r="C187" s="14"/>
      <c r="D187" s="18">
        <f t="shared" si="40"/>
        <v>30</v>
      </c>
      <c r="E187" s="18">
        <f t="shared" si="41"/>
        <v>36</v>
      </c>
      <c r="F187" s="18">
        <f t="shared" si="42"/>
        <v>26</v>
      </c>
      <c r="G187" s="16">
        <f t="shared" si="43"/>
        <v>92</v>
      </c>
      <c r="H187" s="9"/>
      <c r="I187" s="28">
        <f>G187-H187</f>
        <v>92</v>
      </c>
      <c r="J187" s="35"/>
      <c r="K187" s="35"/>
      <c r="L187" s="35"/>
    </row>
    <row r="188" spans="1:12" x14ac:dyDescent="0.25">
      <c r="A188" s="9">
        <v>29</v>
      </c>
      <c r="B188" s="14" t="s">
        <v>113</v>
      </c>
      <c r="C188" s="14"/>
      <c r="D188" s="18">
        <f t="shared" si="40"/>
        <v>36</v>
      </c>
      <c r="E188" s="18">
        <f t="shared" si="41"/>
        <v>34</v>
      </c>
      <c r="F188" s="18">
        <f t="shared" si="42"/>
        <v>36</v>
      </c>
      <c r="G188" s="16">
        <f t="shared" si="43"/>
        <v>106</v>
      </c>
      <c r="H188" s="9"/>
      <c r="I188" s="28">
        <f>G188-H188</f>
        <v>106</v>
      </c>
      <c r="J188" s="35"/>
      <c r="K188" s="35"/>
      <c r="L188" s="35"/>
    </row>
    <row r="189" spans="1:12" x14ac:dyDescent="0.25">
      <c r="A189" s="9">
        <v>30</v>
      </c>
      <c r="B189" s="14" t="s">
        <v>114</v>
      </c>
      <c r="C189" s="14"/>
      <c r="D189" s="18">
        <f t="shared" si="40"/>
        <v>33</v>
      </c>
      <c r="E189" s="18">
        <f t="shared" si="41"/>
        <v>37</v>
      </c>
      <c r="F189" s="18">
        <f t="shared" si="42"/>
        <v>36</v>
      </c>
      <c r="G189" s="16">
        <f t="shared" si="43"/>
        <v>106</v>
      </c>
      <c r="H189" s="9"/>
      <c r="I189" s="28">
        <f>G189-H189</f>
        <v>106</v>
      </c>
      <c r="J189" s="35"/>
      <c r="K189" s="35"/>
      <c r="L189" s="35"/>
    </row>
    <row r="190" spans="1:12" x14ac:dyDescent="0.25">
      <c r="A190" s="56">
        <v>31</v>
      </c>
      <c r="B190" s="14" t="s">
        <v>115</v>
      </c>
      <c r="C190" s="14"/>
      <c r="D190" s="18">
        <f t="shared" si="40"/>
        <v>31</v>
      </c>
      <c r="E190" s="18">
        <f t="shared" si="41"/>
        <v>31</v>
      </c>
      <c r="F190" s="18">
        <f t="shared" si="42"/>
        <v>33</v>
      </c>
      <c r="G190" s="16">
        <f t="shared" ref="G190:G206" si="44">SUM(D190:F190)</f>
        <v>95</v>
      </c>
      <c r="H190" s="9"/>
      <c r="I190" s="28">
        <f>G190-H190</f>
        <v>95</v>
      </c>
      <c r="J190" s="35"/>
      <c r="K190" s="35"/>
      <c r="L190" s="35"/>
    </row>
    <row r="191" spans="1:12" x14ac:dyDescent="0.25">
      <c r="A191" s="56">
        <v>32</v>
      </c>
      <c r="B191" s="14" t="s">
        <v>127</v>
      </c>
      <c r="C191" s="14"/>
      <c r="D191" s="18">
        <f t="shared" si="40"/>
        <v>37</v>
      </c>
      <c r="E191" s="18">
        <f t="shared" si="41"/>
        <v>40</v>
      </c>
      <c r="F191" s="18">
        <f t="shared" si="42"/>
        <v>39</v>
      </c>
      <c r="G191" s="16">
        <f t="shared" si="44"/>
        <v>116</v>
      </c>
      <c r="H191" s="9"/>
      <c r="I191" s="28">
        <f>G191-H191</f>
        <v>116</v>
      </c>
      <c r="J191" s="35"/>
      <c r="K191" s="35"/>
      <c r="L191" s="35"/>
    </row>
    <row r="192" spans="1:12" x14ac:dyDescent="0.25">
      <c r="A192" s="56">
        <v>33</v>
      </c>
      <c r="B192" s="14" t="s">
        <v>116</v>
      </c>
      <c r="C192" s="14"/>
      <c r="D192" s="18">
        <f t="shared" si="40"/>
        <v>30</v>
      </c>
      <c r="E192" s="18">
        <f t="shared" si="41"/>
        <v>39</v>
      </c>
      <c r="F192" s="18">
        <f t="shared" si="42"/>
        <v>41</v>
      </c>
      <c r="G192" s="16">
        <f t="shared" si="44"/>
        <v>110</v>
      </c>
      <c r="H192" s="9"/>
      <c r="I192" s="28">
        <f>G192-H192</f>
        <v>110</v>
      </c>
      <c r="J192" s="35"/>
      <c r="K192" s="35"/>
      <c r="L192" s="35"/>
    </row>
    <row r="193" spans="1:45" x14ac:dyDescent="0.25">
      <c r="A193" s="56">
        <v>34</v>
      </c>
      <c r="B193" s="14" t="s">
        <v>117</v>
      </c>
      <c r="C193" s="14"/>
      <c r="D193" s="18">
        <f t="shared" si="40"/>
        <v>27</v>
      </c>
      <c r="E193" s="18">
        <f t="shared" si="41"/>
        <v>27</v>
      </c>
      <c r="F193" s="18">
        <f t="shared" si="42"/>
        <v>30</v>
      </c>
      <c r="G193" s="16">
        <f t="shared" ref="G193:G206" si="45">SUM(D193:F193)</f>
        <v>84</v>
      </c>
      <c r="H193" s="9"/>
      <c r="I193" s="28">
        <f>G193-H193</f>
        <v>84</v>
      </c>
      <c r="J193" s="35"/>
      <c r="K193" s="35"/>
      <c r="L193" s="35"/>
    </row>
    <row r="194" spans="1:45" x14ac:dyDescent="0.25">
      <c r="A194" s="56">
        <v>35</v>
      </c>
      <c r="B194" s="14" t="s">
        <v>118</v>
      </c>
      <c r="C194" s="14"/>
      <c r="D194" s="18">
        <f t="shared" si="40"/>
        <v>32</v>
      </c>
      <c r="E194" s="18">
        <f t="shared" si="41"/>
        <v>34</v>
      </c>
      <c r="F194" s="18">
        <f t="shared" si="42"/>
        <v>38</v>
      </c>
      <c r="G194" s="16">
        <f t="shared" si="45"/>
        <v>104</v>
      </c>
      <c r="H194" s="9"/>
      <c r="I194" s="28">
        <f>G194-H194</f>
        <v>104</v>
      </c>
      <c r="J194" s="35"/>
      <c r="K194" s="35"/>
      <c r="L194" s="35"/>
    </row>
    <row r="195" spans="1:45" x14ac:dyDescent="0.25">
      <c r="A195" s="56">
        <v>36</v>
      </c>
      <c r="B195" s="14" t="s">
        <v>119</v>
      </c>
      <c r="C195" s="14"/>
      <c r="D195" s="18">
        <f t="shared" si="40"/>
        <v>26</v>
      </c>
      <c r="E195" s="18">
        <f t="shared" si="41"/>
        <v>27</v>
      </c>
      <c r="F195" s="18">
        <f t="shared" si="42"/>
        <v>31</v>
      </c>
      <c r="G195" s="16">
        <f t="shared" si="45"/>
        <v>84</v>
      </c>
      <c r="H195" s="9"/>
      <c r="I195" s="28">
        <f>G195-H195</f>
        <v>84</v>
      </c>
      <c r="J195" s="35"/>
      <c r="K195" s="35"/>
      <c r="L195" s="35"/>
    </row>
    <row r="196" spans="1:45" x14ac:dyDescent="0.25">
      <c r="A196" s="56">
        <v>37</v>
      </c>
      <c r="B196" s="14" t="s">
        <v>120</v>
      </c>
      <c r="C196" s="14"/>
      <c r="D196" s="18">
        <f t="shared" si="40"/>
        <v>28</v>
      </c>
      <c r="E196" s="18">
        <f t="shared" si="41"/>
        <v>35</v>
      </c>
      <c r="F196" s="18">
        <f t="shared" si="42"/>
        <v>28</v>
      </c>
      <c r="G196" s="16">
        <f t="shared" si="45"/>
        <v>91</v>
      </c>
      <c r="H196" s="9"/>
      <c r="I196" s="28">
        <f>G196-H196</f>
        <v>91</v>
      </c>
      <c r="J196" s="35"/>
      <c r="K196" s="35"/>
      <c r="L196" s="35"/>
    </row>
    <row r="197" spans="1:45" x14ac:dyDescent="0.25">
      <c r="A197" s="56">
        <v>38</v>
      </c>
      <c r="B197" s="14" t="s">
        <v>121</v>
      </c>
      <c r="C197" s="14"/>
      <c r="D197" s="18">
        <f t="shared" si="40"/>
        <v>42</v>
      </c>
      <c r="E197" s="18">
        <f t="shared" si="41"/>
        <v>41</v>
      </c>
      <c r="F197" s="18">
        <f t="shared" si="42"/>
        <v>43</v>
      </c>
      <c r="G197" s="16">
        <f t="shared" si="45"/>
        <v>126</v>
      </c>
      <c r="H197" s="9"/>
      <c r="I197" s="28">
        <f>G197-H197</f>
        <v>126</v>
      </c>
      <c r="J197" s="35"/>
      <c r="K197" s="35"/>
      <c r="L197" s="35"/>
    </row>
    <row r="198" spans="1:45" x14ac:dyDescent="0.25">
      <c r="A198" s="56">
        <v>39</v>
      </c>
      <c r="B198" s="14" t="s">
        <v>122</v>
      </c>
      <c r="C198" s="14"/>
      <c r="D198" s="18">
        <f t="shared" si="40"/>
        <v>35</v>
      </c>
      <c r="E198" s="18">
        <f t="shared" si="41"/>
        <v>33</v>
      </c>
      <c r="F198" s="18">
        <f t="shared" si="42"/>
        <v>35</v>
      </c>
      <c r="G198" s="16">
        <f t="shared" si="45"/>
        <v>103</v>
      </c>
      <c r="H198" s="9"/>
      <c r="I198" s="28">
        <f>G198-H198</f>
        <v>103</v>
      </c>
      <c r="J198" s="35"/>
      <c r="K198" s="35"/>
      <c r="L198" s="35"/>
    </row>
    <row r="199" spans="1:45" x14ac:dyDescent="0.25">
      <c r="A199" s="56">
        <v>40</v>
      </c>
      <c r="B199" s="14" t="s">
        <v>123</v>
      </c>
      <c r="C199" s="14"/>
      <c r="D199" s="18">
        <f t="shared" si="40"/>
        <v>34</v>
      </c>
      <c r="E199" s="18">
        <f t="shared" si="41"/>
        <v>38</v>
      </c>
      <c r="F199" s="18">
        <f t="shared" si="42"/>
        <v>41</v>
      </c>
      <c r="G199" s="16">
        <f t="shared" si="45"/>
        <v>113</v>
      </c>
      <c r="H199" s="9"/>
      <c r="I199" s="28">
        <f>G199-H199</f>
        <v>113</v>
      </c>
      <c r="J199" s="35"/>
      <c r="K199" s="35"/>
      <c r="L199" s="35"/>
    </row>
    <row r="200" spans="1:45" x14ac:dyDescent="0.25">
      <c r="A200" s="56">
        <v>41</v>
      </c>
      <c r="B200" s="14" t="s">
        <v>124</v>
      </c>
      <c r="C200" s="14"/>
      <c r="D200" s="18">
        <f t="shared" si="40"/>
        <v>31</v>
      </c>
      <c r="E200" s="18">
        <f t="shared" si="41"/>
        <v>29</v>
      </c>
      <c r="F200" s="18">
        <f t="shared" si="42"/>
        <v>34</v>
      </c>
      <c r="G200" s="16">
        <f t="shared" si="45"/>
        <v>94</v>
      </c>
      <c r="H200" s="9"/>
      <c r="I200" s="28">
        <f>G200-H200</f>
        <v>94</v>
      </c>
      <c r="J200" s="35"/>
      <c r="K200" s="35"/>
      <c r="L200" s="35"/>
    </row>
    <row r="201" spans="1:45" x14ac:dyDescent="0.25">
      <c r="A201" s="56">
        <v>42</v>
      </c>
      <c r="B201" s="14" t="s">
        <v>125</v>
      </c>
      <c r="C201" s="14"/>
      <c r="D201" s="18">
        <f t="shared" si="40"/>
        <v>37</v>
      </c>
      <c r="E201" s="18">
        <f t="shared" si="41"/>
        <v>34</v>
      </c>
      <c r="F201" s="18">
        <f t="shared" si="42"/>
        <v>37</v>
      </c>
      <c r="G201" s="16">
        <f t="shared" si="45"/>
        <v>108</v>
      </c>
      <c r="H201" s="9"/>
      <c r="I201" s="28">
        <f t="shared" ref="I201:I206" si="46">G201-H201</f>
        <v>108</v>
      </c>
      <c r="J201" s="35"/>
      <c r="K201" s="35"/>
      <c r="L201" s="35"/>
    </row>
    <row r="202" spans="1:45" x14ac:dyDescent="0.25">
      <c r="A202" s="56">
        <v>43</v>
      </c>
      <c r="B202" s="14"/>
      <c r="C202" s="14"/>
      <c r="D202" s="18">
        <f t="shared" si="40"/>
        <v>0</v>
      </c>
      <c r="E202" s="18">
        <f t="shared" si="41"/>
        <v>0</v>
      </c>
      <c r="F202" s="18">
        <f t="shared" si="42"/>
        <v>0</v>
      </c>
      <c r="G202" s="16">
        <f t="shared" si="45"/>
        <v>0</v>
      </c>
      <c r="H202" s="9"/>
      <c r="I202" s="28">
        <f t="shared" si="46"/>
        <v>0</v>
      </c>
      <c r="J202" s="35"/>
      <c r="K202" s="35"/>
      <c r="L202" s="35"/>
    </row>
    <row r="203" spans="1:45" x14ac:dyDescent="0.25">
      <c r="A203" s="56">
        <v>44</v>
      </c>
      <c r="B203" s="14"/>
      <c r="C203" s="14"/>
      <c r="D203" s="18">
        <f t="shared" si="40"/>
        <v>0</v>
      </c>
      <c r="E203" s="18">
        <f t="shared" si="41"/>
        <v>0</v>
      </c>
      <c r="F203" s="18">
        <f t="shared" si="42"/>
        <v>0</v>
      </c>
      <c r="G203" s="16">
        <f t="shared" si="45"/>
        <v>0</v>
      </c>
      <c r="H203" s="9"/>
      <c r="I203" s="28">
        <f t="shared" si="46"/>
        <v>0</v>
      </c>
      <c r="J203" s="35"/>
      <c r="K203" s="35"/>
      <c r="L203" s="35"/>
    </row>
    <row r="204" spans="1:45" x14ac:dyDescent="0.25">
      <c r="A204" s="56">
        <v>45</v>
      </c>
      <c r="B204" s="14"/>
      <c r="C204" s="14"/>
      <c r="D204" s="18">
        <f t="shared" si="40"/>
        <v>0</v>
      </c>
      <c r="E204" s="18">
        <f t="shared" si="41"/>
        <v>0</v>
      </c>
      <c r="F204" s="18">
        <f t="shared" si="42"/>
        <v>0</v>
      </c>
      <c r="G204" s="16">
        <f t="shared" si="45"/>
        <v>0</v>
      </c>
      <c r="H204" s="9"/>
      <c r="I204" s="28">
        <f t="shared" si="46"/>
        <v>0</v>
      </c>
      <c r="J204" s="35"/>
      <c r="K204" s="35"/>
      <c r="L204" s="35"/>
    </row>
    <row r="205" spans="1:45" x14ac:dyDescent="0.25">
      <c r="A205" s="56">
        <v>46</v>
      </c>
      <c r="B205" s="14"/>
      <c r="C205" s="14"/>
      <c r="D205" s="18">
        <f t="shared" si="40"/>
        <v>0</v>
      </c>
      <c r="E205" s="18">
        <f t="shared" si="41"/>
        <v>0</v>
      </c>
      <c r="F205" s="18">
        <f t="shared" si="42"/>
        <v>0</v>
      </c>
      <c r="G205" s="16">
        <f t="shared" si="45"/>
        <v>0</v>
      </c>
      <c r="H205" s="9"/>
      <c r="I205" s="28">
        <f t="shared" si="46"/>
        <v>0</v>
      </c>
      <c r="J205" s="35"/>
      <c r="K205" s="35"/>
      <c r="L205" s="35"/>
    </row>
    <row r="206" spans="1:45" x14ac:dyDescent="0.25">
      <c r="A206" s="56">
        <v>47</v>
      </c>
      <c r="B206" s="14"/>
      <c r="C206" s="14"/>
      <c r="D206" s="18">
        <f t="shared" si="40"/>
        <v>0</v>
      </c>
      <c r="E206" s="18">
        <f t="shared" si="41"/>
        <v>0</v>
      </c>
      <c r="F206" s="18">
        <f t="shared" si="42"/>
        <v>0</v>
      </c>
      <c r="G206" s="16">
        <f t="shared" si="45"/>
        <v>0</v>
      </c>
      <c r="H206" s="9"/>
      <c r="I206" s="28">
        <f t="shared" si="46"/>
        <v>0</v>
      </c>
      <c r="J206" s="9"/>
      <c r="K206" s="9"/>
      <c r="L206" s="9"/>
    </row>
    <row r="207" spans="1:45" x14ac:dyDescent="0.25">
      <c r="A207" s="136" t="s">
        <v>7</v>
      </c>
      <c r="B207" s="137"/>
      <c r="C207" s="138"/>
      <c r="D207" s="120" t="s">
        <v>62</v>
      </c>
      <c r="E207" s="125"/>
      <c r="F207" s="125"/>
      <c r="G207" s="125"/>
      <c r="H207" s="125"/>
      <c r="I207" s="125"/>
      <c r="J207" s="120" t="s">
        <v>63</v>
      </c>
      <c r="K207" s="120"/>
      <c r="L207" s="120"/>
      <c r="M207" s="120"/>
      <c r="N207" s="120"/>
      <c r="O207" s="120"/>
      <c r="P207" s="120" t="s">
        <v>61</v>
      </c>
      <c r="Q207" s="120"/>
      <c r="R207" s="120"/>
      <c r="S207" s="120"/>
      <c r="T207" s="120"/>
      <c r="U207" s="120"/>
      <c r="V207" s="120" t="s">
        <v>64</v>
      </c>
      <c r="W207" s="120"/>
      <c r="X207" s="120"/>
      <c r="Y207" s="120"/>
      <c r="Z207" s="120"/>
      <c r="AA207" s="120"/>
      <c r="AB207" s="120" t="s">
        <v>65</v>
      </c>
      <c r="AC207" s="120"/>
      <c r="AD207" s="120"/>
      <c r="AE207" s="120"/>
      <c r="AF207" s="120"/>
      <c r="AG207" s="120"/>
      <c r="AH207" s="111" t="s">
        <v>66</v>
      </c>
      <c r="AI207" s="115"/>
      <c r="AJ207" s="115"/>
      <c r="AK207" s="115"/>
      <c r="AL207" s="115"/>
      <c r="AM207" s="116"/>
      <c r="AN207" s="111"/>
      <c r="AO207" s="115"/>
      <c r="AP207" s="115"/>
      <c r="AQ207" s="115"/>
      <c r="AR207" s="115"/>
      <c r="AS207" s="116"/>
    </row>
    <row r="208" spans="1:45" x14ac:dyDescent="0.25">
      <c r="A208" s="139"/>
      <c r="B208" s="139"/>
      <c r="C208" s="140"/>
      <c r="D208" s="125"/>
      <c r="E208" s="125"/>
      <c r="F208" s="125"/>
      <c r="G208" s="125"/>
      <c r="H208" s="125"/>
      <c r="I208" s="125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17"/>
      <c r="AI208" s="118"/>
      <c r="AJ208" s="118"/>
      <c r="AK208" s="118"/>
      <c r="AL208" s="118"/>
      <c r="AM208" s="119"/>
      <c r="AN208" s="117"/>
      <c r="AO208" s="118"/>
      <c r="AP208" s="118"/>
      <c r="AQ208" s="118"/>
      <c r="AR208" s="118"/>
      <c r="AS208" s="119"/>
    </row>
    <row r="209" spans="1:45" ht="60" x14ac:dyDescent="0.25">
      <c r="A209" s="18" t="s">
        <v>6</v>
      </c>
      <c r="B209" s="18" t="s">
        <v>0</v>
      </c>
      <c r="C209" s="18" t="s">
        <v>20</v>
      </c>
      <c r="D209" s="45"/>
      <c r="E209" s="10" t="s">
        <v>9</v>
      </c>
      <c r="F209" s="10" t="s">
        <v>10</v>
      </c>
      <c r="G209" s="10" t="s">
        <v>11</v>
      </c>
      <c r="H209" s="10" t="s">
        <v>29</v>
      </c>
      <c r="I209" s="15" t="s">
        <v>12</v>
      </c>
      <c r="J209" s="45"/>
      <c r="K209" s="10" t="s">
        <v>9</v>
      </c>
      <c r="L209" s="10" t="s">
        <v>10</v>
      </c>
      <c r="M209" s="10" t="s">
        <v>11</v>
      </c>
      <c r="N209" s="10" t="s">
        <v>29</v>
      </c>
      <c r="O209" s="15" t="s">
        <v>12</v>
      </c>
      <c r="P209" s="45"/>
      <c r="Q209" s="10" t="s">
        <v>9</v>
      </c>
      <c r="R209" s="10" t="s">
        <v>10</v>
      </c>
      <c r="S209" s="10" t="s">
        <v>11</v>
      </c>
      <c r="T209" s="10" t="s">
        <v>29</v>
      </c>
      <c r="U209" s="15" t="s">
        <v>12</v>
      </c>
      <c r="V209" s="45"/>
      <c r="W209" s="10" t="s">
        <v>9</v>
      </c>
      <c r="X209" s="10" t="s">
        <v>10</v>
      </c>
      <c r="Y209" s="10" t="s">
        <v>11</v>
      </c>
      <c r="Z209" s="10" t="s">
        <v>29</v>
      </c>
      <c r="AA209" s="15" t="s">
        <v>12</v>
      </c>
      <c r="AB209" s="45"/>
      <c r="AC209" s="10" t="s">
        <v>9</v>
      </c>
      <c r="AD209" s="10" t="s">
        <v>10</v>
      </c>
      <c r="AE209" s="10" t="s">
        <v>11</v>
      </c>
      <c r="AF209" s="10" t="s">
        <v>29</v>
      </c>
      <c r="AG209" s="15" t="s">
        <v>12</v>
      </c>
      <c r="AH209" s="45"/>
      <c r="AI209" s="10" t="s">
        <v>9</v>
      </c>
      <c r="AJ209" s="10" t="s">
        <v>10</v>
      </c>
      <c r="AK209" s="10" t="s">
        <v>11</v>
      </c>
      <c r="AL209" s="10" t="s">
        <v>29</v>
      </c>
      <c r="AM209" s="15" t="s">
        <v>12</v>
      </c>
      <c r="AN209" s="45"/>
      <c r="AO209" s="10" t="s">
        <v>9</v>
      </c>
      <c r="AP209" s="10" t="s">
        <v>10</v>
      </c>
      <c r="AQ209" s="10" t="s">
        <v>11</v>
      </c>
      <c r="AR209" s="10" t="s">
        <v>29</v>
      </c>
      <c r="AS209" s="15" t="s">
        <v>12</v>
      </c>
    </row>
    <row r="210" spans="1:45" x14ac:dyDescent="0.25">
      <c r="A210" s="9">
        <v>1</v>
      </c>
      <c r="B210" s="12" t="s">
        <v>4</v>
      </c>
      <c r="C210" s="12" t="s">
        <v>67</v>
      </c>
      <c r="D210" s="49"/>
      <c r="E210" s="9"/>
      <c r="F210" s="9"/>
      <c r="G210" s="9"/>
      <c r="H210" s="9"/>
      <c r="I210" s="16">
        <f>SUM(D210:H210)</f>
        <v>0</v>
      </c>
      <c r="J210" s="49"/>
      <c r="K210" s="9">
        <v>7</v>
      </c>
      <c r="L210" s="9">
        <v>8</v>
      </c>
      <c r="M210" s="9">
        <v>9</v>
      </c>
      <c r="N210" s="9">
        <v>10</v>
      </c>
      <c r="O210" s="16">
        <f t="shared" ref="O210:O226" si="47">SUM(J210:N210)</f>
        <v>34</v>
      </c>
      <c r="P210" s="49"/>
      <c r="Q210" s="9">
        <v>10</v>
      </c>
      <c r="R210" s="9">
        <v>10</v>
      </c>
      <c r="S210" s="9">
        <v>10</v>
      </c>
      <c r="T210" s="9">
        <v>10</v>
      </c>
      <c r="U210" s="16">
        <f t="shared" ref="U210:U226" si="48">SUM(P210:T210)</f>
        <v>40</v>
      </c>
      <c r="V210" s="49"/>
      <c r="W210" s="9">
        <v>10</v>
      </c>
      <c r="X210" s="9">
        <v>9</v>
      </c>
      <c r="Y210" s="9">
        <v>8</v>
      </c>
      <c r="Z210" s="9">
        <v>10</v>
      </c>
      <c r="AA210" s="16">
        <f t="shared" ref="AA210:AA226" si="49">SUM(V210:Z210)</f>
        <v>37</v>
      </c>
      <c r="AB210" s="49"/>
      <c r="AC210" s="9">
        <v>8</v>
      </c>
      <c r="AD210" s="9">
        <v>8</v>
      </c>
      <c r="AE210" s="9">
        <v>8</v>
      </c>
      <c r="AF210" s="9">
        <v>9</v>
      </c>
      <c r="AG210" s="16">
        <f t="shared" ref="AG210:AG228" si="50">SUM(AB210:AF210)</f>
        <v>33</v>
      </c>
      <c r="AH210" s="49"/>
      <c r="AI210" s="9">
        <v>9</v>
      </c>
      <c r="AJ210" s="9">
        <v>8</v>
      </c>
      <c r="AK210" s="9">
        <v>10</v>
      </c>
      <c r="AL210" s="9">
        <v>9</v>
      </c>
      <c r="AM210" s="16">
        <f t="shared" ref="AM210:AM226" si="51">SUM(AH210:AL210)</f>
        <v>36</v>
      </c>
      <c r="AN210" s="49"/>
      <c r="AO210" s="9"/>
      <c r="AP210" s="9"/>
      <c r="AQ210" s="9"/>
      <c r="AR210" s="9"/>
      <c r="AS210" s="16">
        <f t="shared" ref="AS210:AS228" si="52">SUM(AN210:AR210)</f>
        <v>0</v>
      </c>
    </row>
    <row r="211" spans="1:45" x14ac:dyDescent="0.25">
      <c r="A211" s="9">
        <v>2</v>
      </c>
      <c r="B211" s="12" t="s">
        <v>69</v>
      </c>
      <c r="C211" s="12" t="s">
        <v>70</v>
      </c>
      <c r="D211" s="49"/>
      <c r="E211" s="9"/>
      <c r="F211" s="9"/>
      <c r="G211" s="9"/>
      <c r="H211" s="9"/>
      <c r="I211" s="16">
        <f>SUM(D211:H211)</f>
        <v>0</v>
      </c>
      <c r="J211" s="49"/>
      <c r="K211" s="9">
        <v>9</v>
      </c>
      <c r="L211" s="9">
        <v>10</v>
      </c>
      <c r="M211" s="9">
        <v>9</v>
      </c>
      <c r="N211" s="9">
        <v>10</v>
      </c>
      <c r="O211" s="16">
        <f t="shared" si="47"/>
        <v>38</v>
      </c>
      <c r="P211" s="49"/>
      <c r="Q211" s="9">
        <v>10</v>
      </c>
      <c r="R211" s="9">
        <v>9</v>
      </c>
      <c r="S211" s="9">
        <v>7</v>
      </c>
      <c r="T211" s="9">
        <v>10</v>
      </c>
      <c r="U211" s="16">
        <f t="shared" si="48"/>
        <v>36</v>
      </c>
      <c r="V211" s="49"/>
      <c r="W211" s="9">
        <v>10</v>
      </c>
      <c r="X211" s="9">
        <v>10</v>
      </c>
      <c r="Y211" s="9">
        <v>10</v>
      </c>
      <c r="Z211" s="9">
        <v>10</v>
      </c>
      <c r="AA211" s="16">
        <f t="shared" si="49"/>
        <v>40</v>
      </c>
      <c r="AB211" s="49"/>
      <c r="AC211" s="9">
        <v>8</v>
      </c>
      <c r="AD211" s="9">
        <v>10</v>
      </c>
      <c r="AE211" s="9">
        <v>8</v>
      </c>
      <c r="AF211" s="9">
        <v>9</v>
      </c>
      <c r="AG211" s="16">
        <f t="shared" si="50"/>
        <v>35</v>
      </c>
      <c r="AH211" s="49"/>
      <c r="AI211" s="9">
        <v>8</v>
      </c>
      <c r="AJ211" s="9">
        <v>8</v>
      </c>
      <c r="AK211" s="9">
        <v>7</v>
      </c>
      <c r="AL211" s="9">
        <v>9</v>
      </c>
      <c r="AM211" s="16">
        <f t="shared" si="51"/>
        <v>32</v>
      </c>
      <c r="AN211" s="49"/>
      <c r="AO211" s="9"/>
      <c r="AP211" s="9"/>
      <c r="AQ211" s="9"/>
      <c r="AR211" s="9"/>
      <c r="AS211" s="16">
        <f t="shared" si="52"/>
        <v>0</v>
      </c>
    </row>
    <row r="212" spans="1:45" x14ac:dyDescent="0.25">
      <c r="A212" s="9">
        <v>3</v>
      </c>
      <c r="B212" s="12" t="s">
        <v>71</v>
      </c>
      <c r="C212" s="12" t="s">
        <v>72</v>
      </c>
      <c r="D212" s="49"/>
      <c r="E212" s="9"/>
      <c r="F212" s="9"/>
      <c r="G212" s="9"/>
      <c r="H212" s="9"/>
      <c r="I212" s="16">
        <f>SUM(D212:H212)</f>
        <v>0</v>
      </c>
      <c r="J212" s="49"/>
      <c r="K212" s="9">
        <v>8</v>
      </c>
      <c r="L212" s="9">
        <v>8</v>
      </c>
      <c r="M212" s="9">
        <v>8</v>
      </c>
      <c r="N212" s="9">
        <v>10</v>
      </c>
      <c r="O212" s="16">
        <f t="shared" si="47"/>
        <v>34</v>
      </c>
      <c r="P212" s="49"/>
      <c r="Q212" s="9">
        <v>8</v>
      </c>
      <c r="R212" s="9">
        <v>6</v>
      </c>
      <c r="S212" s="9">
        <v>8</v>
      </c>
      <c r="T212" s="9">
        <v>10</v>
      </c>
      <c r="U212" s="16">
        <f t="shared" si="48"/>
        <v>32</v>
      </c>
      <c r="V212" s="49"/>
      <c r="W212" s="9">
        <v>6</v>
      </c>
      <c r="X212" s="9">
        <v>8</v>
      </c>
      <c r="Y212" s="9">
        <v>10</v>
      </c>
      <c r="Z212" s="9">
        <v>10</v>
      </c>
      <c r="AA212" s="16">
        <f t="shared" si="49"/>
        <v>34</v>
      </c>
      <c r="AB212" s="49"/>
      <c r="AC212" s="9">
        <v>4</v>
      </c>
      <c r="AD212" s="9">
        <v>4</v>
      </c>
      <c r="AE212" s="9">
        <v>4</v>
      </c>
      <c r="AF212" s="9">
        <v>7</v>
      </c>
      <c r="AG212" s="16">
        <f t="shared" si="50"/>
        <v>19</v>
      </c>
      <c r="AH212" s="49"/>
      <c r="AI212" s="9">
        <v>9</v>
      </c>
      <c r="AJ212" s="9">
        <v>9</v>
      </c>
      <c r="AK212" s="9">
        <v>8</v>
      </c>
      <c r="AL212" s="9">
        <v>10</v>
      </c>
      <c r="AM212" s="16">
        <f t="shared" si="51"/>
        <v>36</v>
      </c>
      <c r="AN212" s="49"/>
      <c r="AO212" s="9"/>
      <c r="AP212" s="9"/>
      <c r="AQ212" s="9"/>
      <c r="AR212" s="9"/>
      <c r="AS212" s="16">
        <f t="shared" si="52"/>
        <v>0</v>
      </c>
    </row>
    <row r="213" spans="1:45" x14ac:dyDescent="0.25">
      <c r="A213" s="9">
        <v>4</v>
      </c>
      <c r="B213" s="12" t="s">
        <v>73</v>
      </c>
      <c r="C213" s="12" t="s">
        <v>74</v>
      </c>
      <c r="D213" s="49"/>
      <c r="E213" s="9"/>
      <c r="F213" s="9"/>
      <c r="G213" s="9"/>
      <c r="H213" s="9"/>
      <c r="I213" s="16">
        <f>SUM(D213:H213)</f>
        <v>0</v>
      </c>
      <c r="J213" s="49"/>
      <c r="K213" s="9">
        <v>9</v>
      </c>
      <c r="L213" s="9">
        <v>9</v>
      </c>
      <c r="M213" s="9">
        <v>8</v>
      </c>
      <c r="N213" s="9">
        <v>9</v>
      </c>
      <c r="O213" s="16">
        <f t="shared" si="47"/>
        <v>35</v>
      </c>
      <c r="P213" s="49"/>
      <c r="Q213" s="9">
        <v>6</v>
      </c>
      <c r="R213" s="9">
        <v>5</v>
      </c>
      <c r="S213" s="9">
        <v>7</v>
      </c>
      <c r="T213" s="9">
        <v>10</v>
      </c>
      <c r="U213" s="16">
        <f t="shared" si="48"/>
        <v>28</v>
      </c>
      <c r="V213" s="49"/>
      <c r="W213" s="9">
        <v>8</v>
      </c>
      <c r="X213" s="9">
        <v>9</v>
      </c>
      <c r="Y213" s="9">
        <v>8</v>
      </c>
      <c r="Z213" s="9">
        <v>10</v>
      </c>
      <c r="AA213" s="16">
        <f t="shared" si="49"/>
        <v>35</v>
      </c>
      <c r="AB213" s="49"/>
      <c r="AC213" s="9">
        <v>7</v>
      </c>
      <c r="AD213" s="9">
        <v>6</v>
      </c>
      <c r="AE213" s="9">
        <v>6</v>
      </c>
      <c r="AF213" s="9">
        <v>6</v>
      </c>
      <c r="AG213" s="16">
        <f t="shared" si="50"/>
        <v>25</v>
      </c>
      <c r="AH213" s="49"/>
      <c r="AI213" s="9">
        <v>7</v>
      </c>
      <c r="AJ213" s="9">
        <v>8</v>
      </c>
      <c r="AK213" s="9">
        <v>8</v>
      </c>
      <c r="AL213" s="9">
        <v>7</v>
      </c>
      <c r="AM213" s="16">
        <f t="shared" si="51"/>
        <v>30</v>
      </c>
      <c r="AN213" s="49"/>
      <c r="AO213" s="9"/>
      <c r="AP213" s="9"/>
      <c r="AQ213" s="9"/>
      <c r="AR213" s="9"/>
      <c r="AS213" s="16">
        <f t="shared" si="52"/>
        <v>0</v>
      </c>
    </row>
    <row r="214" spans="1:45" x14ac:dyDescent="0.25">
      <c r="A214" s="9">
        <v>5</v>
      </c>
      <c r="B214" s="12" t="s">
        <v>75</v>
      </c>
      <c r="C214" s="12" t="s">
        <v>93</v>
      </c>
      <c r="D214" s="49"/>
      <c r="E214" s="9"/>
      <c r="F214" s="9"/>
      <c r="G214" s="9"/>
      <c r="H214" s="9"/>
      <c r="I214" s="16">
        <f>SUM(D214:H214)</f>
        <v>0</v>
      </c>
      <c r="J214" s="49"/>
      <c r="K214" s="9">
        <v>7</v>
      </c>
      <c r="L214" s="9">
        <v>7</v>
      </c>
      <c r="M214" s="9">
        <v>7</v>
      </c>
      <c r="N214" s="9">
        <v>9</v>
      </c>
      <c r="O214" s="16">
        <f t="shared" si="47"/>
        <v>30</v>
      </c>
      <c r="P214" s="49"/>
      <c r="Q214" s="9">
        <v>5</v>
      </c>
      <c r="R214" s="9">
        <v>6</v>
      </c>
      <c r="S214" s="9">
        <v>7</v>
      </c>
      <c r="T214" s="9">
        <v>10</v>
      </c>
      <c r="U214" s="16">
        <f t="shared" si="48"/>
        <v>28</v>
      </c>
      <c r="V214" s="49"/>
      <c r="W214" s="9">
        <v>8</v>
      </c>
      <c r="X214" s="9">
        <v>8</v>
      </c>
      <c r="Y214" s="9">
        <v>9</v>
      </c>
      <c r="Z214" s="9">
        <v>10</v>
      </c>
      <c r="AA214" s="16">
        <f t="shared" si="49"/>
        <v>35</v>
      </c>
      <c r="AB214" s="49"/>
      <c r="AC214" s="9">
        <v>7</v>
      </c>
      <c r="AD214" s="9">
        <v>7</v>
      </c>
      <c r="AE214" s="9">
        <v>7</v>
      </c>
      <c r="AF214" s="9">
        <v>6</v>
      </c>
      <c r="AG214" s="16">
        <f t="shared" si="50"/>
        <v>27</v>
      </c>
      <c r="AH214" s="49"/>
      <c r="AI214" s="9">
        <v>9</v>
      </c>
      <c r="AJ214" s="9">
        <v>8</v>
      </c>
      <c r="AK214" s="9">
        <v>8</v>
      </c>
      <c r="AL214" s="9">
        <v>9</v>
      </c>
      <c r="AM214" s="16">
        <f t="shared" si="51"/>
        <v>34</v>
      </c>
      <c r="AN214" s="49"/>
      <c r="AO214" s="9"/>
      <c r="AP214" s="9"/>
      <c r="AQ214" s="9"/>
      <c r="AR214" s="9"/>
      <c r="AS214" s="16">
        <f t="shared" si="52"/>
        <v>0</v>
      </c>
    </row>
    <row r="215" spans="1:45" x14ac:dyDescent="0.25">
      <c r="A215" s="9">
        <v>6</v>
      </c>
      <c r="B215" s="12" t="s">
        <v>77</v>
      </c>
      <c r="C215" s="12" t="s">
        <v>78</v>
      </c>
      <c r="D215" s="49"/>
      <c r="E215" s="9"/>
      <c r="F215" s="9"/>
      <c r="G215" s="9"/>
      <c r="H215" s="9"/>
      <c r="I215" s="16">
        <f>SUM(D215:H215)</f>
        <v>0</v>
      </c>
      <c r="J215" s="49"/>
      <c r="K215" s="9">
        <v>7</v>
      </c>
      <c r="L215" s="9">
        <v>6</v>
      </c>
      <c r="M215" s="9">
        <v>6</v>
      </c>
      <c r="N215" s="9">
        <v>8</v>
      </c>
      <c r="O215" s="16">
        <f t="shared" si="47"/>
        <v>27</v>
      </c>
      <c r="P215" s="49"/>
      <c r="Q215" s="9">
        <v>8</v>
      </c>
      <c r="R215" s="9">
        <v>8</v>
      </c>
      <c r="S215" s="9">
        <v>7</v>
      </c>
      <c r="T215" s="9">
        <v>10</v>
      </c>
      <c r="U215" s="16">
        <f t="shared" si="48"/>
        <v>33</v>
      </c>
      <c r="V215" s="49"/>
      <c r="W215" s="9">
        <v>7</v>
      </c>
      <c r="X215" s="9">
        <v>7</v>
      </c>
      <c r="Y215" s="9">
        <v>9</v>
      </c>
      <c r="Z215" s="9">
        <v>7</v>
      </c>
      <c r="AA215" s="16">
        <f t="shared" si="49"/>
        <v>30</v>
      </c>
      <c r="AB215" s="49"/>
      <c r="AC215" s="9">
        <v>7</v>
      </c>
      <c r="AD215" s="9">
        <v>7</v>
      </c>
      <c r="AE215" s="9">
        <v>6</v>
      </c>
      <c r="AF215" s="9">
        <v>6</v>
      </c>
      <c r="AG215" s="16">
        <f t="shared" si="50"/>
        <v>26</v>
      </c>
      <c r="AH215" s="49"/>
      <c r="AI215" s="9">
        <v>10</v>
      </c>
      <c r="AJ215" s="9">
        <v>9</v>
      </c>
      <c r="AK215" s="9">
        <v>8</v>
      </c>
      <c r="AL215" s="9">
        <v>7</v>
      </c>
      <c r="AM215" s="16">
        <f t="shared" si="51"/>
        <v>34</v>
      </c>
      <c r="AN215" s="49"/>
      <c r="AO215" s="9"/>
      <c r="AP215" s="9"/>
      <c r="AQ215" s="9"/>
      <c r="AR215" s="9"/>
      <c r="AS215" s="16">
        <f t="shared" si="52"/>
        <v>0</v>
      </c>
    </row>
    <row r="216" spans="1:45" x14ac:dyDescent="0.25">
      <c r="A216" s="9">
        <v>7</v>
      </c>
      <c r="B216" s="12" t="s">
        <v>79</v>
      </c>
      <c r="C216" s="12" t="s">
        <v>80</v>
      </c>
      <c r="D216" s="49"/>
      <c r="E216" s="9"/>
      <c r="F216" s="9"/>
      <c r="G216" s="9"/>
      <c r="H216" s="9"/>
      <c r="I216" s="16">
        <f>SUM(D216:H216)</f>
        <v>0</v>
      </c>
      <c r="J216" s="49"/>
      <c r="K216" s="9">
        <v>7</v>
      </c>
      <c r="L216" s="9">
        <v>7</v>
      </c>
      <c r="M216" s="9">
        <v>9</v>
      </c>
      <c r="N216" s="9">
        <v>10</v>
      </c>
      <c r="O216" s="16">
        <f t="shared" si="47"/>
        <v>33</v>
      </c>
      <c r="P216" s="49"/>
      <c r="Q216" s="9">
        <v>9</v>
      </c>
      <c r="R216" s="9">
        <v>8</v>
      </c>
      <c r="S216" s="9">
        <v>9</v>
      </c>
      <c r="T216" s="9">
        <v>10</v>
      </c>
      <c r="U216" s="16">
        <f t="shared" si="48"/>
        <v>36</v>
      </c>
      <c r="V216" s="49"/>
      <c r="W216" s="9">
        <v>8</v>
      </c>
      <c r="X216" s="9">
        <v>8</v>
      </c>
      <c r="Y216" s="9">
        <v>9</v>
      </c>
      <c r="Z216" s="9">
        <v>10</v>
      </c>
      <c r="AA216" s="16">
        <f t="shared" si="49"/>
        <v>35</v>
      </c>
      <c r="AB216" s="49"/>
      <c r="AC216" s="9">
        <v>7</v>
      </c>
      <c r="AD216" s="9">
        <v>7</v>
      </c>
      <c r="AE216" s="9">
        <v>7</v>
      </c>
      <c r="AF216" s="9">
        <v>8</v>
      </c>
      <c r="AG216" s="16">
        <f t="shared" si="50"/>
        <v>29</v>
      </c>
      <c r="AH216" s="49"/>
      <c r="AI216" s="9">
        <v>10</v>
      </c>
      <c r="AJ216" s="9">
        <v>9</v>
      </c>
      <c r="AK216" s="9">
        <v>9</v>
      </c>
      <c r="AL216" s="9">
        <v>10</v>
      </c>
      <c r="AM216" s="16">
        <f t="shared" si="51"/>
        <v>38</v>
      </c>
      <c r="AN216" s="49"/>
      <c r="AO216" s="9"/>
      <c r="AP216" s="9"/>
      <c r="AQ216" s="9"/>
      <c r="AR216" s="9"/>
      <c r="AS216" s="16">
        <f t="shared" si="52"/>
        <v>0</v>
      </c>
    </row>
    <row r="217" spans="1:45" x14ac:dyDescent="0.25">
      <c r="A217" s="9">
        <v>8</v>
      </c>
      <c r="B217" s="14" t="s">
        <v>81</v>
      </c>
      <c r="C217" s="14" t="s">
        <v>82</v>
      </c>
      <c r="D217" s="49"/>
      <c r="E217" s="9"/>
      <c r="F217" s="9"/>
      <c r="G217" s="9"/>
      <c r="H217" s="9"/>
      <c r="I217" s="16">
        <f>SUM(D217:H217)</f>
        <v>0</v>
      </c>
      <c r="J217" s="49"/>
      <c r="K217" s="9">
        <v>9</v>
      </c>
      <c r="L217" s="9">
        <v>10</v>
      </c>
      <c r="M217" s="9">
        <v>8</v>
      </c>
      <c r="N217" s="9">
        <v>10</v>
      </c>
      <c r="O217" s="16">
        <f t="shared" si="47"/>
        <v>37</v>
      </c>
      <c r="P217" s="49"/>
      <c r="Q217" s="9">
        <v>9</v>
      </c>
      <c r="R217" s="9">
        <v>7</v>
      </c>
      <c r="S217" s="9">
        <v>7</v>
      </c>
      <c r="T217" s="9">
        <v>10</v>
      </c>
      <c r="U217" s="16">
        <f t="shared" si="48"/>
        <v>33</v>
      </c>
      <c r="V217" s="49"/>
      <c r="W217" s="9">
        <v>10</v>
      </c>
      <c r="X217" s="9">
        <v>10</v>
      </c>
      <c r="Y217" s="9">
        <v>10</v>
      </c>
      <c r="Z217" s="9">
        <v>10</v>
      </c>
      <c r="AA217" s="16">
        <f t="shared" si="49"/>
        <v>40</v>
      </c>
      <c r="AB217" s="49"/>
      <c r="AC217" s="9">
        <v>10</v>
      </c>
      <c r="AD217" s="9">
        <v>10</v>
      </c>
      <c r="AE217" s="9">
        <v>10</v>
      </c>
      <c r="AF217" s="9">
        <v>9</v>
      </c>
      <c r="AG217" s="16">
        <f t="shared" si="50"/>
        <v>39</v>
      </c>
      <c r="AH217" s="49"/>
      <c r="AI217" s="9">
        <v>9</v>
      </c>
      <c r="AJ217" s="9">
        <v>10</v>
      </c>
      <c r="AK217" s="9">
        <v>8</v>
      </c>
      <c r="AL217" s="9">
        <v>9</v>
      </c>
      <c r="AM217" s="16">
        <f t="shared" si="51"/>
        <v>36</v>
      </c>
      <c r="AN217" s="49"/>
      <c r="AO217" s="9"/>
      <c r="AP217" s="9"/>
      <c r="AQ217" s="9"/>
      <c r="AR217" s="9"/>
      <c r="AS217" s="16">
        <f t="shared" si="52"/>
        <v>0</v>
      </c>
    </row>
    <row r="218" spans="1:45" x14ac:dyDescent="0.25">
      <c r="A218" s="9">
        <v>9</v>
      </c>
      <c r="B218" s="14" t="s">
        <v>83</v>
      </c>
      <c r="C218" s="85" t="s">
        <v>84</v>
      </c>
      <c r="D218" s="49"/>
      <c r="E218" s="9"/>
      <c r="F218" s="9"/>
      <c r="G218" s="9"/>
      <c r="H218" s="9"/>
      <c r="I218" s="16">
        <f>SUM(D218:H218)</f>
        <v>0</v>
      </c>
      <c r="J218" s="49"/>
      <c r="K218" s="9">
        <v>7</v>
      </c>
      <c r="L218" s="9">
        <v>7</v>
      </c>
      <c r="M218" s="9">
        <v>8</v>
      </c>
      <c r="N218" s="9">
        <v>10</v>
      </c>
      <c r="O218" s="16">
        <f t="shared" si="47"/>
        <v>32</v>
      </c>
      <c r="P218" s="49"/>
      <c r="Q218" s="9">
        <v>8</v>
      </c>
      <c r="R218" s="9">
        <v>7</v>
      </c>
      <c r="S218" s="9">
        <v>7</v>
      </c>
      <c r="T218" s="9">
        <v>10</v>
      </c>
      <c r="U218" s="16">
        <f t="shared" si="48"/>
        <v>32</v>
      </c>
      <c r="V218" s="49"/>
      <c r="W218" s="9">
        <v>8</v>
      </c>
      <c r="X218" s="9">
        <v>8</v>
      </c>
      <c r="Y218" s="9">
        <v>8</v>
      </c>
      <c r="Z218" s="9">
        <v>10</v>
      </c>
      <c r="AA218" s="16">
        <f t="shared" si="49"/>
        <v>34</v>
      </c>
      <c r="AB218" s="49"/>
      <c r="AC218" s="9">
        <v>6</v>
      </c>
      <c r="AD218" s="9">
        <v>7</v>
      </c>
      <c r="AE218" s="9">
        <v>7</v>
      </c>
      <c r="AF218" s="9">
        <v>8</v>
      </c>
      <c r="AG218" s="16">
        <f t="shared" si="50"/>
        <v>28</v>
      </c>
      <c r="AH218" s="49"/>
      <c r="AI218" s="9">
        <v>9</v>
      </c>
      <c r="AJ218" s="9">
        <v>8</v>
      </c>
      <c r="AK218" s="9">
        <v>8</v>
      </c>
      <c r="AL218" s="9">
        <v>9</v>
      </c>
      <c r="AM218" s="16">
        <f t="shared" si="51"/>
        <v>34</v>
      </c>
      <c r="AN218" s="49"/>
      <c r="AO218" s="9"/>
      <c r="AP218" s="9"/>
      <c r="AQ218" s="9"/>
      <c r="AR218" s="9"/>
      <c r="AS218" s="16">
        <f t="shared" si="52"/>
        <v>0</v>
      </c>
    </row>
    <row r="219" spans="1:45" x14ac:dyDescent="0.25">
      <c r="A219" s="9">
        <v>10</v>
      </c>
      <c r="B219" s="14" t="s">
        <v>85</v>
      </c>
      <c r="C219" s="14" t="s">
        <v>86</v>
      </c>
      <c r="D219" s="49"/>
      <c r="E219" s="9"/>
      <c r="F219" s="9"/>
      <c r="G219" s="9"/>
      <c r="H219" s="9"/>
      <c r="I219" s="16">
        <f>SUM(D219:H219)</f>
        <v>0</v>
      </c>
      <c r="J219" s="49"/>
      <c r="K219" s="9">
        <v>6</v>
      </c>
      <c r="L219" s="9">
        <v>7</v>
      </c>
      <c r="M219" s="9">
        <v>7</v>
      </c>
      <c r="N219" s="9">
        <v>10</v>
      </c>
      <c r="O219" s="16">
        <f t="shared" si="47"/>
        <v>30</v>
      </c>
      <c r="P219" s="49"/>
      <c r="Q219" s="9">
        <v>7</v>
      </c>
      <c r="R219" s="9">
        <v>7</v>
      </c>
      <c r="S219" s="9">
        <v>8</v>
      </c>
      <c r="T219" s="9">
        <v>10</v>
      </c>
      <c r="U219" s="16">
        <f t="shared" si="48"/>
        <v>32</v>
      </c>
      <c r="V219" s="49"/>
      <c r="W219" s="9">
        <v>9</v>
      </c>
      <c r="X219" s="9">
        <v>10</v>
      </c>
      <c r="Y219" s="9">
        <v>9</v>
      </c>
      <c r="Z219" s="9">
        <v>10</v>
      </c>
      <c r="AA219" s="16">
        <f t="shared" si="49"/>
        <v>38</v>
      </c>
      <c r="AB219" s="49"/>
      <c r="AC219" s="9">
        <v>7</v>
      </c>
      <c r="AD219" s="9">
        <v>7</v>
      </c>
      <c r="AE219" s="9">
        <v>7</v>
      </c>
      <c r="AF219" s="9">
        <v>8</v>
      </c>
      <c r="AG219" s="16">
        <f t="shared" si="50"/>
        <v>29</v>
      </c>
      <c r="AH219" s="49"/>
      <c r="AI219" s="9">
        <v>10</v>
      </c>
      <c r="AJ219" s="9">
        <v>10</v>
      </c>
      <c r="AK219" s="9">
        <v>10</v>
      </c>
      <c r="AL219" s="9">
        <v>10</v>
      </c>
      <c r="AM219" s="16">
        <f t="shared" si="51"/>
        <v>40</v>
      </c>
      <c r="AN219" s="49"/>
      <c r="AO219" s="9"/>
      <c r="AP219" s="9"/>
      <c r="AQ219" s="9"/>
      <c r="AR219" s="9"/>
      <c r="AS219" s="16">
        <f t="shared" si="52"/>
        <v>0</v>
      </c>
    </row>
    <row r="220" spans="1:45" x14ac:dyDescent="0.25">
      <c r="A220" s="9">
        <v>11</v>
      </c>
      <c r="B220" s="14" t="s">
        <v>87</v>
      </c>
      <c r="C220" s="14" t="s">
        <v>88</v>
      </c>
      <c r="D220" s="49"/>
      <c r="E220" s="9"/>
      <c r="F220" s="9"/>
      <c r="G220" s="9"/>
      <c r="H220" s="9"/>
      <c r="I220" s="16">
        <f>SUM(D220:H220)</f>
        <v>0</v>
      </c>
      <c r="J220" s="49"/>
      <c r="K220" s="9">
        <v>9</v>
      </c>
      <c r="L220" s="9">
        <v>10</v>
      </c>
      <c r="M220" s="9">
        <v>9</v>
      </c>
      <c r="N220" s="9">
        <v>10</v>
      </c>
      <c r="O220" s="16">
        <f t="shared" si="47"/>
        <v>38</v>
      </c>
      <c r="P220" s="49"/>
      <c r="Q220" s="9">
        <v>9</v>
      </c>
      <c r="R220" s="9">
        <v>9</v>
      </c>
      <c r="S220" s="9">
        <v>8</v>
      </c>
      <c r="T220" s="9">
        <v>10</v>
      </c>
      <c r="U220" s="16">
        <f t="shared" si="48"/>
        <v>36</v>
      </c>
      <c r="V220" s="49"/>
      <c r="W220" s="9">
        <v>8</v>
      </c>
      <c r="X220" s="9">
        <v>9</v>
      </c>
      <c r="Y220" s="9">
        <v>10</v>
      </c>
      <c r="Z220" s="9">
        <v>10</v>
      </c>
      <c r="AA220" s="16">
        <f t="shared" si="49"/>
        <v>37</v>
      </c>
      <c r="AB220" s="49"/>
      <c r="AC220" s="9">
        <v>8</v>
      </c>
      <c r="AD220" s="9">
        <v>7</v>
      </c>
      <c r="AE220" s="9">
        <v>7</v>
      </c>
      <c r="AF220" s="9">
        <v>8</v>
      </c>
      <c r="AG220" s="16">
        <f t="shared" si="50"/>
        <v>30</v>
      </c>
      <c r="AH220" s="49"/>
      <c r="AI220" s="9">
        <v>10</v>
      </c>
      <c r="AJ220" s="9">
        <v>10</v>
      </c>
      <c r="AK220" s="9">
        <v>9</v>
      </c>
      <c r="AL220" s="9">
        <v>9</v>
      </c>
      <c r="AM220" s="16">
        <f t="shared" si="51"/>
        <v>38</v>
      </c>
      <c r="AN220" s="49"/>
      <c r="AO220" s="9"/>
      <c r="AP220" s="9"/>
      <c r="AQ220" s="9"/>
      <c r="AR220" s="9"/>
      <c r="AS220" s="16">
        <f t="shared" si="52"/>
        <v>0</v>
      </c>
    </row>
    <row r="221" spans="1:45" x14ac:dyDescent="0.25">
      <c r="A221" s="9">
        <v>12</v>
      </c>
      <c r="B221" s="75" t="s">
        <v>89</v>
      </c>
      <c r="C221" s="75" t="s">
        <v>90</v>
      </c>
      <c r="D221" s="49"/>
      <c r="E221" s="9"/>
      <c r="F221" s="9"/>
      <c r="G221" s="9"/>
      <c r="H221" s="9"/>
      <c r="I221" s="16">
        <f>SUM(D221:H221)</f>
        <v>0</v>
      </c>
      <c r="J221" s="49"/>
      <c r="K221" s="9">
        <v>8</v>
      </c>
      <c r="L221" s="9">
        <v>9</v>
      </c>
      <c r="M221" s="9">
        <v>9</v>
      </c>
      <c r="N221" s="9">
        <v>10</v>
      </c>
      <c r="O221" s="16">
        <f t="shared" si="47"/>
        <v>36</v>
      </c>
      <c r="P221" s="49"/>
      <c r="Q221" s="9">
        <v>8</v>
      </c>
      <c r="R221" s="9">
        <v>9</v>
      </c>
      <c r="S221" s="9">
        <v>8</v>
      </c>
      <c r="T221" s="9">
        <v>10</v>
      </c>
      <c r="U221" s="16">
        <f t="shared" si="48"/>
        <v>35</v>
      </c>
      <c r="V221" s="49"/>
      <c r="W221" s="9">
        <v>10</v>
      </c>
      <c r="X221" s="9">
        <v>10</v>
      </c>
      <c r="Y221" s="9">
        <v>10</v>
      </c>
      <c r="Z221" s="9">
        <v>10</v>
      </c>
      <c r="AA221" s="16">
        <f t="shared" si="49"/>
        <v>40</v>
      </c>
      <c r="AB221" s="49"/>
      <c r="AC221" s="9">
        <v>8</v>
      </c>
      <c r="AD221" s="9">
        <v>8</v>
      </c>
      <c r="AE221" s="9">
        <v>8</v>
      </c>
      <c r="AF221" s="9">
        <v>8</v>
      </c>
      <c r="AG221" s="16">
        <f t="shared" si="50"/>
        <v>32</v>
      </c>
      <c r="AH221" s="49"/>
      <c r="AI221" s="9">
        <v>8</v>
      </c>
      <c r="AJ221" s="9">
        <v>8</v>
      </c>
      <c r="AK221" s="9">
        <v>7</v>
      </c>
      <c r="AL221" s="9">
        <v>6</v>
      </c>
      <c r="AM221" s="16">
        <f t="shared" si="51"/>
        <v>29</v>
      </c>
      <c r="AN221" s="49"/>
      <c r="AO221" s="9"/>
      <c r="AP221" s="9"/>
      <c r="AQ221" s="9"/>
      <c r="AR221" s="9"/>
      <c r="AS221" s="16">
        <f t="shared" si="52"/>
        <v>0</v>
      </c>
    </row>
    <row r="222" spans="1:45" x14ac:dyDescent="0.25">
      <c r="A222" s="9">
        <v>13</v>
      </c>
      <c r="B222" s="75" t="s">
        <v>94</v>
      </c>
      <c r="C222" s="75" t="s">
        <v>92</v>
      </c>
      <c r="D222" s="49"/>
      <c r="E222" s="9"/>
      <c r="F222" s="9"/>
      <c r="G222" s="9"/>
      <c r="H222" s="9"/>
      <c r="I222" s="16">
        <f>SUM(D222:H222)</f>
        <v>0</v>
      </c>
      <c r="J222" s="49"/>
      <c r="K222" s="9">
        <v>8</v>
      </c>
      <c r="L222" s="9">
        <v>9</v>
      </c>
      <c r="M222" s="9">
        <v>9</v>
      </c>
      <c r="N222" s="9">
        <v>10</v>
      </c>
      <c r="O222" s="16">
        <f t="shared" si="47"/>
        <v>36</v>
      </c>
      <c r="P222" s="49"/>
      <c r="Q222" s="9">
        <v>10</v>
      </c>
      <c r="R222" s="9">
        <v>10</v>
      </c>
      <c r="S222" s="9">
        <v>10</v>
      </c>
      <c r="T222" s="9">
        <v>10</v>
      </c>
      <c r="U222" s="16">
        <f t="shared" si="48"/>
        <v>40</v>
      </c>
      <c r="V222" s="49"/>
      <c r="W222" s="9">
        <v>9</v>
      </c>
      <c r="X222" s="9">
        <v>9</v>
      </c>
      <c r="Y222" s="9">
        <v>9</v>
      </c>
      <c r="Z222" s="9">
        <v>10</v>
      </c>
      <c r="AA222" s="16">
        <f t="shared" si="49"/>
        <v>37</v>
      </c>
      <c r="AB222" s="49"/>
      <c r="AC222" s="9">
        <v>7</v>
      </c>
      <c r="AD222" s="9">
        <v>6</v>
      </c>
      <c r="AE222" s="9">
        <v>6</v>
      </c>
      <c r="AF222" s="9">
        <v>8</v>
      </c>
      <c r="AG222" s="16">
        <f t="shared" si="50"/>
        <v>27</v>
      </c>
      <c r="AH222" s="49"/>
      <c r="AI222" s="9">
        <v>10</v>
      </c>
      <c r="AJ222" s="9">
        <v>10</v>
      </c>
      <c r="AK222" s="9">
        <v>10</v>
      </c>
      <c r="AL222" s="9">
        <v>10</v>
      </c>
      <c r="AM222" s="16">
        <f t="shared" si="51"/>
        <v>40</v>
      </c>
      <c r="AN222" s="49"/>
      <c r="AO222" s="9"/>
      <c r="AP222" s="9"/>
      <c r="AQ222" s="9"/>
      <c r="AR222" s="9"/>
      <c r="AS222" s="16">
        <f t="shared" si="52"/>
        <v>0</v>
      </c>
    </row>
    <row r="223" spans="1:45" x14ac:dyDescent="0.25">
      <c r="A223" s="9">
        <v>14</v>
      </c>
      <c r="B223" s="14" t="s">
        <v>96</v>
      </c>
      <c r="C223" s="14"/>
      <c r="D223" s="49"/>
      <c r="E223" s="9"/>
      <c r="F223" s="9"/>
      <c r="G223" s="9"/>
      <c r="H223" s="9"/>
      <c r="I223" s="16">
        <f>SUM(D223:H223)</f>
        <v>0</v>
      </c>
      <c r="J223" s="49"/>
      <c r="K223" s="9">
        <v>7</v>
      </c>
      <c r="L223" s="9">
        <v>8</v>
      </c>
      <c r="M223" s="9">
        <v>7</v>
      </c>
      <c r="N223" s="9">
        <v>7</v>
      </c>
      <c r="O223" s="16">
        <f t="shared" si="47"/>
        <v>29</v>
      </c>
      <c r="P223" s="49"/>
      <c r="Q223" s="9">
        <v>10</v>
      </c>
      <c r="R223" s="9">
        <v>10</v>
      </c>
      <c r="S223" s="9">
        <v>10</v>
      </c>
      <c r="T223" s="9">
        <v>9</v>
      </c>
      <c r="U223" s="16">
        <f t="shared" si="48"/>
        <v>39</v>
      </c>
      <c r="V223" s="49"/>
      <c r="W223" s="9">
        <v>10</v>
      </c>
      <c r="X223" s="9">
        <v>9</v>
      </c>
      <c r="Y223" s="9">
        <v>9</v>
      </c>
      <c r="Z223" s="9">
        <v>8</v>
      </c>
      <c r="AA223" s="16">
        <f t="shared" si="49"/>
        <v>36</v>
      </c>
      <c r="AB223" s="49"/>
      <c r="AC223" s="9">
        <v>8</v>
      </c>
      <c r="AD223" s="9">
        <v>8</v>
      </c>
      <c r="AE223" s="9">
        <v>7</v>
      </c>
      <c r="AF223" s="9">
        <v>8</v>
      </c>
      <c r="AG223" s="16">
        <f t="shared" si="50"/>
        <v>31</v>
      </c>
      <c r="AH223" s="49"/>
      <c r="AI223" s="9">
        <v>10</v>
      </c>
      <c r="AJ223" s="9">
        <v>9</v>
      </c>
      <c r="AK223" s="9">
        <v>8</v>
      </c>
      <c r="AL223" s="9">
        <v>6</v>
      </c>
      <c r="AM223" s="16">
        <f t="shared" si="51"/>
        <v>33</v>
      </c>
      <c r="AN223" s="49"/>
      <c r="AO223" s="9"/>
      <c r="AP223" s="9"/>
      <c r="AQ223" s="9"/>
      <c r="AR223" s="9"/>
      <c r="AS223" s="16">
        <f t="shared" si="52"/>
        <v>0</v>
      </c>
    </row>
    <row r="224" spans="1:45" x14ac:dyDescent="0.25">
      <c r="A224" s="9">
        <v>15</v>
      </c>
      <c r="B224" s="14" t="s">
        <v>97</v>
      </c>
      <c r="C224" s="14"/>
      <c r="D224" s="49"/>
      <c r="E224" s="9"/>
      <c r="F224" s="9"/>
      <c r="G224" s="9"/>
      <c r="H224" s="9"/>
      <c r="I224" s="16">
        <f>SUM(D224:H224)</f>
        <v>0</v>
      </c>
      <c r="J224" s="49"/>
      <c r="K224" s="9">
        <v>6</v>
      </c>
      <c r="L224" s="9">
        <v>6</v>
      </c>
      <c r="M224" s="9">
        <v>8</v>
      </c>
      <c r="N224" s="9">
        <v>9</v>
      </c>
      <c r="O224" s="16">
        <f t="shared" si="47"/>
        <v>29</v>
      </c>
      <c r="P224" s="49"/>
      <c r="Q224" s="9">
        <v>10</v>
      </c>
      <c r="R224" s="9">
        <v>7</v>
      </c>
      <c r="S224" s="9">
        <v>7</v>
      </c>
      <c r="T224" s="9">
        <v>9</v>
      </c>
      <c r="U224" s="16">
        <f t="shared" si="48"/>
        <v>33</v>
      </c>
      <c r="V224" s="49"/>
      <c r="W224" s="9">
        <v>8</v>
      </c>
      <c r="X224" s="9">
        <v>9</v>
      </c>
      <c r="Y224" s="9">
        <v>9</v>
      </c>
      <c r="Z224" s="9">
        <v>10</v>
      </c>
      <c r="AA224" s="16">
        <f t="shared" si="49"/>
        <v>36</v>
      </c>
      <c r="AB224" s="49"/>
      <c r="AC224" s="9">
        <v>7</v>
      </c>
      <c r="AD224" s="9">
        <v>7</v>
      </c>
      <c r="AE224" s="9">
        <v>7</v>
      </c>
      <c r="AF224" s="9">
        <v>8</v>
      </c>
      <c r="AG224" s="16">
        <f t="shared" si="50"/>
        <v>29</v>
      </c>
      <c r="AH224" s="49"/>
      <c r="AI224" s="9">
        <v>7</v>
      </c>
      <c r="AJ224" s="9">
        <v>8</v>
      </c>
      <c r="AK224" s="9">
        <v>7</v>
      </c>
      <c r="AL224" s="9">
        <v>6</v>
      </c>
      <c r="AM224" s="16">
        <f t="shared" si="51"/>
        <v>28</v>
      </c>
      <c r="AN224" s="49"/>
      <c r="AO224" s="9"/>
      <c r="AP224" s="9"/>
      <c r="AQ224" s="9"/>
      <c r="AR224" s="9"/>
      <c r="AS224" s="16">
        <f t="shared" si="52"/>
        <v>0</v>
      </c>
    </row>
    <row r="225" spans="1:45" x14ac:dyDescent="0.25">
      <c r="A225" s="9">
        <v>16</v>
      </c>
      <c r="B225" s="14" t="s">
        <v>98</v>
      </c>
      <c r="C225" s="14"/>
      <c r="D225" s="49"/>
      <c r="E225" s="9"/>
      <c r="F225" s="9"/>
      <c r="G225" s="9"/>
      <c r="H225" s="9"/>
      <c r="I225" s="16">
        <f>SUM(D225:H225)</f>
        <v>0</v>
      </c>
      <c r="J225" s="49"/>
      <c r="K225" s="9">
        <v>6</v>
      </c>
      <c r="L225" s="9">
        <v>6</v>
      </c>
      <c r="M225" s="9">
        <v>7</v>
      </c>
      <c r="N225" s="9">
        <v>8</v>
      </c>
      <c r="O225" s="16">
        <f t="shared" si="47"/>
        <v>27</v>
      </c>
      <c r="P225" s="49"/>
      <c r="Q225" s="9">
        <v>8</v>
      </c>
      <c r="R225" s="9">
        <v>9</v>
      </c>
      <c r="S225" s="9">
        <v>6</v>
      </c>
      <c r="T225" s="9">
        <v>8</v>
      </c>
      <c r="U225" s="16">
        <f t="shared" si="48"/>
        <v>31</v>
      </c>
      <c r="V225" s="49"/>
      <c r="W225" s="9">
        <v>8</v>
      </c>
      <c r="X225" s="9">
        <v>7</v>
      </c>
      <c r="Y225" s="9">
        <v>6</v>
      </c>
      <c r="Z225" s="9">
        <v>6</v>
      </c>
      <c r="AA225" s="16">
        <f t="shared" si="49"/>
        <v>27</v>
      </c>
      <c r="AB225" s="49"/>
      <c r="AC225" s="9">
        <v>7</v>
      </c>
      <c r="AD225" s="9">
        <v>6</v>
      </c>
      <c r="AE225" s="9">
        <v>6</v>
      </c>
      <c r="AF225" s="9">
        <v>7</v>
      </c>
      <c r="AG225" s="16">
        <f t="shared" si="50"/>
        <v>26</v>
      </c>
      <c r="AH225" s="49"/>
      <c r="AI225" s="9">
        <v>8</v>
      </c>
      <c r="AJ225" s="9">
        <v>9</v>
      </c>
      <c r="AK225" s="9">
        <v>7</v>
      </c>
      <c r="AL225" s="9">
        <v>6</v>
      </c>
      <c r="AM225" s="16">
        <f t="shared" si="51"/>
        <v>30</v>
      </c>
      <c r="AN225" s="49"/>
      <c r="AO225" s="9"/>
      <c r="AP225" s="9"/>
      <c r="AQ225" s="9"/>
      <c r="AR225" s="9"/>
      <c r="AS225" s="16">
        <f t="shared" si="52"/>
        <v>0</v>
      </c>
    </row>
    <row r="226" spans="1:45" x14ac:dyDescent="0.25">
      <c r="A226" s="9">
        <v>17</v>
      </c>
      <c r="C226" s="14"/>
      <c r="D226" s="49"/>
      <c r="E226" s="9"/>
      <c r="F226" s="9"/>
      <c r="G226" s="9"/>
      <c r="H226" s="9"/>
      <c r="I226" s="16">
        <f>SUM(D226:H226)</f>
        <v>0</v>
      </c>
      <c r="J226" s="49"/>
      <c r="K226" s="9"/>
      <c r="L226" s="9"/>
      <c r="M226" s="9"/>
      <c r="N226" s="9"/>
      <c r="O226" s="16">
        <f t="shared" si="47"/>
        <v>0</v>
      </c>
      <c r="P226" s="49"/>
      <c r="Q226" s="9"/>
      <c r="R226" s="9"/>
      <c r="S226" s="9"/>
      <c r="T226" s="9"/>
      <c r="U226" s="16">
        <f t="shared" si="48"/>
        <v>0</v>
      </c>
      <c r="V226" s="49"/>
      <c r="W226" s="9"/>
      <c r="X226" s="9"/>
      <c r="Y226" s="9"/>
      <c r="Z226" s="9"/>
      <c r="AA226" s="16">
        <f t="shared" si="49"/>
        <v>0</v>
      </c>
      <c r="AB226" s="49"/>
      <c r="AC226" s="9"/>
      <c r="AD226" s="9"/>
      <c r="AE226" s="9"/>
      <c r="AF226" s="9"/>
      <c r="AG226" s="16">
        <f t="shared" si="50"/>
        <v>0</v>
      </c>
      <c r="AH226" s="49"/>
      <c r="AI226" s="9"/>
      <c r="AJ226" s="9"/>
      <c r="AK226" s="9"/>
      <c r="AL226" s="9"/>
      <c r="AM226" s="16">
        <f t="shared" si="51"/>
        <v>0</v>
      </c>
      <c r="AN226" s="49"/>
      <c r="AO226" s="9"/>
      <c r="AP226" s="9"/>
      <c r="AQ226" s="9"/>
      <c r="AR226" s="9"/>
      <c r="AS226" s="16">
        <f t="shared" si="52"/>
        <v>0</v>
      </c>
    </row>
    <row r="227" spans="1:45" x14ac:dyDescent="0.25">
      <c r="A227" s="9">
        <v>18</v>
      </c>
      <c r="B227" s="14"/>
      <c r="C227" s="14"/>
      <c r="D227" s="49"/>
      <c r="E227" s="9"/>
      <c r="F227" s="9"/>
      <c r="G227" s="9"/>
      <c r="H227" s="9"/>
      <c r="I227" s="16">
        <f>SUM(D227:H227)</f>
        <v>0</v>
      </c>
      <c r="J227" s="49"/>
      <c r="K227" s="9"/>
      <c r="L227" s="9"/>
      <c r="M227" s="9"/>
      <c r="N227" s="9"/>
      <c r="O227" s="16">
        <f t="shared" ref="O227" si="53">SUM(J227:N227)</f>
        <v>0</v>
      </c>
      <c r="P227" s="49"/>
      <c r="Q227" s="9"/>
      <c r="R227" s="9"/>
      <c r="S227" s="9"/>
      <c r="T227" s="9"/>
      <c r="U227" s="16">
        <f t="shared" ref="U227" si="54">SUM(P227:T227)</f>
        <v>0</v>
      </c>
      <c r="V227" s="49"/>
      <c r="W227" s="9"/>
      <c r="X227" s="9"/>
      <c r="Y227" s="9"/>
      <c r="Z227" s="9"/>
      <c r="AA227" s="16">
        <f t="shared" ref="AA227" si="55">SUM(V227:Z227)</f>
        <v>0</v>
      </c>
      <c r="AB227" s="49"/>
      <c r="AC227" s="9"/>
      <c r="AD227" s="9"/>
      <c r="AE227" s="9"/>
      <c r="AF227" s="9"/>
      <c r="AG227" s="16">
        <f t="shared" si="50"/>
        <v>0</v>
      </c>
      <c r="AH227" s="49"/>
      <c r="AI227" s="9"/>
      <c r="AJ227" s="9"/>
      <c r="AK227" s="9"/>
      <c r="AL227" s="9"/>
      <c r="AM227" s="16">
        <f t="shared" ref="AM227" si="56">SUM(AH227:AL227)</f>
        <v>0</v>
      </c>
      <c r="AN227" s="49"/>
      <c r="AO227" s="9"/>
      <c r="AP227" s="9"/>
      <c r="AQ227" s="9"/>
      <c r="AR227" s="9"/>
      <c r="AS227" s="16">
        <f t="shared" si="52"/>
        <v>0</v>
      </c>
    </row>
    <row r="228" spans="1:45" x14ac:dyDescent="0.25">
      <c r="A228" s="33">
        <v>19</v>
      </c>
      <c r="B228" s="14"/>
      <c r="C228" s="14"/>
      <c r="D228" s="49"/>
      <c r="E228" s="9"/>
      <c r="F228" s="9"/>
      <c r="G228" s="9"/>
      <c r="H228" s="9"/>
      <c r="I228" s="16">
        <f>SUM(D228:H228)</f>
        <v>0</v>
      </c>
      <c r="J228" s="49"/>
      <c r="K228" s="9"/>
      <c r="L228" s="9"/>
      <c r="M228" s="9"/>
      <c r="N228" s="9"/>
      <c r="O228" s="16">
        <f t="shared" ref="O228" si="57">SUM(J228:N228)</f>
        <v>0</v>
      </c>
      <c r="P228" s="49"/>
      <c r="Q228" s="9"/>
      <c r="R228" s="9"/>
      <c r="S228" s="9"/>
      <c r="T228" s="9"/>
      <c r="U228" s="16">
        <f t="shared" ref="U228" si="58">SUM(P228:T228)</f>
        <v>0</v>
      </c>
      <c r="V228" s="49"/>
      <c r="W228" s="9"/>
      <c r="X228" s="9"/>
      <c r="Y228" s="9"/>
      <c r="Z228" s="9"/>
      <c r="AA228" s="16">
        <f t="shared" ref="AA228" si="59">SUM(V228:Z228)</f>
        <v>0</v>
      </c>
      <c r="AB228" s="49"/>
      <c r="AC228" s="9"/>
      <c r="AD228" s="9"/>
      <c r="AE228" s="9"/>
      <c r="AF228" s="9"/>
      <c r="AG228" s="16">
        <f t="shared" si="50"/>
        <v>0</v>
      </c>
      <c r="AH228" s="49"/>
      <c r="AI228" s="9"/>
      <c r="AJ228" s="9"/>
      <c r="AK228" s="9"/>
      <c r="AL228" s="9"/>
      <c r="AM228" s="16">
        <f t="shared" ref="AM228" si="60">SUM(AH228:AL228)</f>
        <v>0</v>
      </c>
      <c r="AN228" s="49"/>
      <c r="AO228" s="9"/>
      <c r="AP228" s="9"/>
      <c r="AQ228" s="9"/>
      <c r="AR228" s="9"/>
      <c r="AS228" s="16">
        <f t="shared" si="52"/>
        <v>0</v>
      </c>
    </row>
    <row r="229" spans="1:45" x14ac:dyDescent="0.25">
      <c r="B229" s="134" t="s">
        <v>7</v>
      </c>
      <c r="C229" s="134"/>
      <c r="D229" s="134"/>
      <c r="E229" s="134"/>
      <c r="F229" s="134"/>
      <c r="G229" s="134"/>
      <c r="H229" s="134"/>
      <c r="I229" s="134"/>
      <c r="J229" s="134"/>
      <c r="K229" s="135"/>
    </row>
    <row r="230" spans="1:45" x14ac:dyDescent="0.25">
      <c r="B230" s="134"/>
      <c r="C230" s="134"/>
      <c r="D230" s="134"/>
      <c r="E230" s="134"/>
      <c r="F230" s="134"/>
      <c r="G230" s="134"/>
      <c r="H230" s="134"/>
      <c r="I230" s="134"/>
      <c r="J230" s="134"/>
      <c r="K230" s="135"/>
    </row>
    <row r="231" spans="1:45" ht="30" x14ac:dyDescent="0.25">
      <c r="A231" s="9"/>
      <c r="B231" s="18"/>
      <c r="C231" s="18"/>
      <c r="D231" s="52"/>
      <c r="E231" s="26" t="s">
        <v>9</v>
      </c>
      <c r="F231" s="26" t="s">
        <v>10</v>
      </c>
      <c r="G231" s="26" t="s">
        <v>11</v>
      </c>
      <c r="H231" s="26" t="s">
        <v>29</v>
      </c>
      <c r="I231" s="15" t="s">
        <v>12</v>
      </c>
      <c r="J231" s="26" t="s">
        <v>27</v>
      </c>
      <c r="K231" s="27" t="s">
        <v>28</v>
      </c>
      <c r="L231" s="36" t="s">
        <v>30</v>
      </c>
      <c r="M231" s="9" t="s">
        <v>31</v>
      </c>
      <c r="N231" s="37" t="s">
        <v>32</v>
      </c>
    </row>
    <row r="232" spans="1:45" x14ac:dyDescent="0.25">
      <c r="A232" s="9">
        <v>1</v>
      </c>
      <c r="B232" s="109" t="s">
        <v>4</v>
      </c>
      <c r="C232" s="12" t="s">
        <v>67</v>
      </c>
      <c r="D232" s="53">
        <f>D210+J210+P210+V210+AB210+AH210</f>
        <v>0</v>
      </c>
      <c r="E232" s="18">
        <f>E210+K210+Q210+W210+AC210+AI210+AO210</f>
        <v>44</v>
      </c>
      <c r="F232" s="18">
        <f>F210+L210+R210+X210+AD210+AJ210+AP210</f>
        <v>43</v>
      </c>
      <c r="G232" s="18">
        <f>G210+M210+S210+Y210+AE210+AK210+AQ210</f>
        <v>45</v>
      </c>
      <c r="H232" s="18">
        <f t="shared" ref="H232:H247" si="61">H210+N210+T210+Z210+AF210+AL210+AR210</f>
        <v>48</v>
      </c>
      <c r="I232" s="16">
        <f>SUM(D232:H232)</f>
        <v>180</v>
      </c>
      <c r="J232" s="9"/>
      <c r="K232" s="28">
        <f>I232-J232</f>
        <v>180</v>
      </c>
      <c r="L232" s="35"/>
      <c r="M232" s="35"/>
      <c r="N232" s="50"/>
    </row>
    <row r="233" spans="1:45" x14ac:dyDescent="0.25">
      <c r="A233" s="9">
        <v>2</v>
      </c>
      <c r="B233" s="109" t="s">
        <v>69</v>
      </c>
      <c r="C233" s="12" t="s">
        <v>70</v>
      </c>
      <c r="D233" s="53">
        <f>D211+J211+P211+V211+AB211+AH211</f>
        <v>0</v>
      </c>
      <c r="E233" s="18">
        <f>E211+K211+Q211+W211+AC211+AI211+AO211</f>
        <v>45</v>
      </c>
      <c r="F233" s="18">
        <f>F211+L211+R211+X211+AD211+AJ211+AP211</f>
        <v>47</v>
      </c>
      <c r="G233" s="18">
        <f>G211+M211+S211+Y211+AE211+AK211+AQ211</f>
        <v>41</v>
      </c>
      <c r="H233" s="18">
        <f t="shared" si="61"/>
        <v>48</v>
      </c>
      <c r="I233" s="16">
        <f>SUM(D233:H233)</f>
        <v>181</v>
      </c>
      <c r="J233" s="9"/>
      <c r="K233" s="28">
        <f t="shared" ref="K233:K250" si="62">I233-J233</f>
        <v>181</v>
      </c>
      <c r="L233" s="35"/>
      <c r="M233" s="35"/>
      <c r="N233" s="50"/>
    </row>
    <row r="234" spans="1:45" x14ac:dyDescent="0.25">
      <c r="A234" s="9">
        <v>3</v>
      </c>
      <c r="B234" s="12" t="s">
        <v>71</v>
      </c>
      <c r="C234" s="12" t="s">
        <v>72</v>
      </c>
      <c r="D234" s="53">
        <f>D212+J212+P212+V212+AB212+AH212</f>
        <v>0</v>
      </c>
      <c r="E234" s="18">
        <f>E212+K212+Q212+W212+AC212+AI212+AO212</f>
        <v>35</v>
      </c>
      <c r="F234" s="18">
        <f>F212+L212+R212+X212+AD212+AJ212+AP212</f>
        <v>35</v>
      </c>
      <c r="G234" s="18">
        <f>G212+M212+S212+Y212+AE212+AK212+AQ212</f>
        <v>38</v>
      </c>
      <c r="H234" s="18">
        <f t="shared" si="61"/>
        <v>47</v>
      </c>
      <c r="I234" s="16">
        <f>SUM(D234:H234)</f>
        <v>155</v>
      </c>
      <c r="J234" s="9"/>
      <c r="K234" s="28">
        <f t="shared" si="62"/>
        <v>155</v>
      </c>
      <c r="L234" s="35"/>
      <c r="M234" s="35"/>
      <c r="N234" s="50"/>
    </row>
    <row r="235" spans="1:45" x14ac:dyDescent="0.25">
      <c r="A235" s="9">
        <v>4</v>
      </c>
      <c r="B235" s="12" t="s">
        <v>73</v>
      </c>
      <c r="C235" s="12" t="s">
        <v>74</v>
      </c>
      <c r="D235" s="53">
        <f>D213+J213+P213+V213+AB213+AH213</f>
        <v>0</v>
      </c>
      <c r="E235" s="18">
        <f>E213+K213+Q213+W213+AC213+AI213+AO213</f>
        <v>37</v>
      </c>
      <c r="F235" s="18">
        <f>F213+L213+R213+X213+AD213+AJ213+AP213</f>
        <v>37</v>
      </c>
      <c r="G235" s="18">
        <f>G213+M213+S213+Y213+AE213+AK213+AQ213</f>
        <v>37</v>
      </c>
      <c r="H235" s="18">
        <f t="shared" si="61"/>
        <v>42</v>
      </c>
      <c r="I235" s="16">
        <f>SUM(D235:H235)</f>
        <v>153</v>
      </c>
      <c r="J235" s="9"/>
      <c r="K235" s="28">
        <f t="shared" si="62"/>
        <v>153</v>
      </c>
      <c r="L235" s="35"/>
      <c r="M235" s="35"/>
      <c r="N235" s="50"/>
    </row>
    <row r="236" spans="1:45" x14ac:dyDescent="0.25">
      <c r="A236" s="35">
        <v>5</v>
      </c>
      <c r="B236" s="12" t="s">
        <v>75</v>
      </c>
      <c r="C236" s="12" t="s">
        <v>93</v>
      </c>
      <c r="D236" s="53">
        <f>D214+J214+P214+V214+AB214+AH214</f>
        <v>0</v>
      </c>
      <c r="E236" s="18">
        <f>E214+K214+Q214+W214+AC214+AI214+AO214</f>
        <v>36</v>
      </c>
      <c r="F236" s="18">
        <f>F214+L214+R214+X214+AD214+AJ214+AP214</f>
        <v>36</v>
      </c>
      <c r="G236" s="18">
        <f>G214+M214+S214+Y214+AE214+AK214+AQ214</f>
        <v>38</v>
      </c>
      <c r="H236" s="18">
        <f t="shared" si="61"/>
        <v>44</v>
      </c>
      <c r="I236" s="63">
        <f>SUM(D236:H236)</f>
        <v>154</v>
      </c>
      <c r="J236" s="35"/>
      <c r="K236" s="28">
        <f t="shared" si="62"/>
        <v>154</v>
      </c>
      <c r="L236" s="35"/>
      <c r="M236" s="35"/>
      <c r="N236" s="50"/>
    </row>
    <row r="237" spans="1:45" x14ac:dyDescent="0.25">
      <c r="A237" s="35">
        <v>6</v>
      </c>
      <c r="B237" s="12" t="s">
        <v>77</v>
      </c>
      <c r="C237" s="12" t="s">
        <v>78</v>
      </c>
      <c r="D237" s="53">
        <f>D215+J215+P215+V215+AB215+AH215</f>
        <v>0</v>
      </c>
      <c r="E237" s="18">
        <f>E215+K215+Q215+W215+AC215+AI215+AO215</f>
        <v>39</v>
      </c>
      <c r="F237" s="18">
        <f>F215+L215+R215+X215+AD215+AJ215+AP215</f>
        <v>37</v>
      </c>
      <c r="G237" s="18">
        <f>G215+M215+S215+Y215+AE215+AK215+AQ215</f>
        <v>36</v>
      </c>
      <c r="H237" s="18">
        <f t="shared" si="61"/>
        <v>38</v>
      </c>
      <c r="I237" s="63">
        <f>SUM(D237:H237)</f>
        <v>150</v>
      </c>
      <c r="J237" s="35"/>
      <c r="K237" s="28">
        <f t="shared" si="62"/>
        <v>150</v>
      </c>
      <c r="L237" s="35"/>
      <c r="M237" s="35"/>
      <c r="N237" s="50"/>
    </row>
    <row r="238" spans="1:45" x14ac:dyDescent="0.25">
      <c r="A238" s="35">
        <v>7</v>
      </c>
      <c r="B238" s="12" t="s">
        <v>79</v>
      </c>
      <c r="C238" s="12" t="s">
        <v>80</v>
      </c>
      <c r="D238" s="53">
        <f>D216+J216+P216+V216+AB216+AH216</f>
        <v>0</v>
      </c>
      <c r="E238" s="18">
        <f>E216+K216+Q216+W216+AC216+AI216+AO216</f>
        <v>41</v>
      </c>
      <c r="F238" s="18">
        <f>F216+L216+R216+X216+AD216+AJ216+AP216</f>
        <v>39</v>
      </c>
      <c r="G238" s="18">
        <f>G216+M216+S216+Y216+AE216+AK216+AQ216</f>
        <v>43</v>
      </c>
      <c r="H238" s="18">
        <f t="shared" si="61"/>
        <v>48</v>
      </c>
      <c r="I238" s="63">
        <f>SUM(D238:H238)</f>
        <v>171</v>
      </c>
      <c r="J238" s="35"/>
      <c r="K238" s="28">
        <f t="shared" si="62"/>
        <v>171</v>
      </c>
      <c r="L238" s="35"/>
      <c r="M238" s="35"/>
      <c r="N238" s="50"/>
    </row>
    <row r="239" spans="1:45" x14ac:dyDescent="0.25">
      <c r="A239" s="35">
        <v>8</v>
      </c>
      <c r="B239" s="106" t="s">
        <v>81</v>
      </c>
      <c r="C239" s="14" t="s">
        <v>82</v>
      </c>
      <c r="D239" s="53">
        <f>D217+J217+P217+V217+AB217+AH217</f>
        <v>0</v>
      </c>
      <c r="E239" s="18">
        <f>E217+K217+Q217+W217+AC217+AI217+AO217</f>
        <v>47</v>
      </c>
      <c r="F239" s="18">
        <f>F217+L217+R217+X217+AD217+AJ217+AP217</f>
        <v>47</v>
      </c>
      <c r="G239" s="18">
        <f>G217+M217+S217+Y217+AE217+AK217+AQ217</f>
        <v>43</v>
      </c>
      <c r="H239" s="18">
        <f t="shared" si="61"/>
        <v>48</v>
      </c>
      <c r="I239" s="63">
        <f>SUM(D239:H239)</f>
        <v>185</v>
      </c>
      <c r="J239" s="35"/>
      <c r="K239" s="28">
        <f t="shared" si="62"/>
        <v>185</v>
      </c>
      <c r="L239" s="50"/>
      <c r="M239" s="50"/>
      <c r="N239" s="50"/>
    </row>
    <row r="240" spans="1:45" x14ac:dyDescent="0.25">
      <c r="A240" s="35">
        <v>9</v>
      </c>
      <c r="B240" s="110" t="s">
        <v>83</v>
      </c>
      <c r="C240" s="85" t="s">
        <v>84</v>
      </c>
      <c r="D240" s="53">
        <f>D218+J218+P218+V218+AB218+AH218</f>
        <v>0</v>
      </c>
      <c r="E240" s="18">
        <f>E218+K218+Q218+W218+AC218+AI218+AO218</f>
        <v>38</v>
      </c>
      <c r="F240" s="18">
        <f>F218+L218+R218+X218+AD218+AJ218+AP218</f>
        <v>37</v>
      </c>
      <c r="G240" s="18">
        <f>G218+M218+S218+Y218+AE218+AK218+AQ218</f>
        <v>38</v>
      </c>
      <c r="H240" s="18">
        <f t="shared" si="61"/>
        <v>47</v>
      </c>
      <c r="I240" s="63">
        <f>SUM(D240:H240)</f>
        <v>160</v>
      </c>
      <c r="J240" s="35"/>
      <c r="K240" s="28">
        <f t="shared" si="62"/>
        <v>160</v>
      </c>
      <c r="L240" s="50"/>
      <c r="M240" s="35"/>
      <c r="N240" s="50"/>
    </row>
    <row r="241" spans="1:45" x14ac:dyDescent="0.25">
      <c r="A241" s="35">
        <v>10</v>
      </c>
      <c r="B241" s="110" t="s">
        <v>85</v>
      </c>
      <c r="C241" s="14" t="s">
        <v>86</v>
      </c>
      <c r="D241" s="53">
        <f>D219+J219+P219+V219+AB219+AH219</f>
        <v>0</v>
      </c>
      <c r="E241" s="18">
        <f>E219+K219+Q219+W219+AC219+AI219+AO219</f>
        <v>39</v>
      </c>
      <c r="F241" s="18">
        <f>F219+L219+R219+X219+AD219+AJ219+AP219</f>
        <v>41</v>
      </c>
      <c r="G241" s="18">
        <f>G219+M219+S219+Y219+AE219+AK219+AQ219</f>
        <v>41</v>
      </c>
      <c r="H241" s="18">
        <f t="shared" si="61"/>
        <v>48</v>
      </c>
      <c r="I241" s="63">
        <f>SUM(D241:H241)</f>
        <v>169</v>
      </c>
      <c r="J241" s="35"/>
      <c r="K241" s="28">
        <f t="shared" si="62"/>
        <v>169</v>
      </c>
      <c r="L241" s="50"/>
      <c r="M241" s="50"/>
      <c r="N241" s="35"/>
    </row>
    <row r="242" spans="1:45" x14ac:dyDescent="0.25">
      <c r="A242" s="35">
        <v>11</v>
      </c>
      <c r="B242" s="106" t="s">
        <v>87</v>
      </c>
      <c r="C242" s="14" t="s">
        <v>88</v>
      </c>
      <c r="D242" s="53">
        <f>D220+J220+P220+V220+AB220+AH220</f>
        <v>0</v>
      </c>
      <c r="E242" s="18">
        <f>E220+K220+Q220+W220+AC220+AI220+AO220</f>
        <v>44</v>
      </c>
      <c r="F242" s="18">
        <f>F220+L220+R220+X220+AD220+AJ220+AP220</f>
        <v>45</v>
      </c>
      <c r="G242" s="18">
        <f>G220+M220+S220+Y220+AE220+AK220+AQ220</f>
        <v>43</v>
      </c>
      <c r="H242" s="18">
        <f t="shared" si="61"/>
        <v>47</v>
      </c>
      <c r="I242" s="16">
        <f>SUM(D242:H242)</f>
        <v>179</v>
      </c>
      <c r="J242" s="9"/>
      <c r="K242" s="28">
        <f>I242-J242</f>
        <v>179</v>
      </c>
      <c r="L242" s="50"/>
      <c r="M242" s="50"/>
      <c r="N242" s="35"/>
    </row>
    <row r="243" spans="1:45" x14ac:dyDescent="0.25">
      <c r="A243" s="9">
        <v>12</v>
      </c>
      <c r="B243" s="106" t="s">
        <v>89</v>
      </c>
      <c r="C243" s="75" t="s">
        <v>90</v>
      </c>
      <c r="D243" s="53">
        <f>D221+J221+P221+V221+AB221+AH221</f>
        <v>0</v>
      </c>
      <c r="E243" s="18">
        <f>E221+K221+Q221+W221+AC221+AI221+AO221</f>
        <v>42</v>
      </c>
      <c r="F243" s="18">
        <f>F221+L221+R221+X221+AD221+AJ221+AP221</f>
        <v>44</v>
      </c>
      <c r="G243" s="18">
        <f>G221+M221+S221+Y221+AE221+AK221+AQ221</f>
        <v>42</v>
      </c>
      <c r="H243" s="18">
        <f t="shared" si="61"/>
        <v>44</v>
      </c>
      <c r="I243" s="16">
        <f>SUM(D243:H243)</f>
        <v>172</v>
      </c>
      <c r="J243" s="9"/>
      <c r="K243" s="28">
        <f t="shared" si="62"/>
        <v>172</v>
      </c>
      <c r="L243" s="50"/>
      <c r="M243" s="50"/>
      <c r="N243" s="35"/>
    </row>
    <row r="244" spans="1:45" x14ac:dyDescent="0.25">
      <c r="A244" s="9">
        <v>13</v>
      </c>
      <c r="B244" s="106" t="s">
        <v>94</v>
      </c>
      <c r="C244" s="75" t="s">
        <v>92</v>
      </c>
      <c r="D244" s="53">
        <f>D222+J222+P222+V222+AB222+AH222</f>
        <v>0</v>
      </c>
      <c r="E244" s="18">
        <f>E222+K222+Q222+W222+AC222+AI222+AO222</f>
        <v>44</v>
      </c>
      <c r="F244" s="18">
        <f>F222+L222+R222+X222+AD222+AJ222+AP222</f>
        <v>44</v>
      </c>
      <c r="G244" s="18">
        <f>G222+M222+S222+Y222+AE222+AK222+AQ222</f>
        <v>44</v>
      </c>
      <c r="H244" s="18">
        <f t="shared" si="61"/>
        <v>48</v>
      </c>
      <c r="I244" s="16">
        <f>SUM(D244:H244)</f>
        <v>180</v>
      </c>
      <c r="J244" s="9"/>
      <c r="K244" s="28">
        <f t="shared" si="62"/>
        <v>180</v>
      </c>
      <c r="L244" s="35"/>
      <c r="M244" s="50"/>
      <c r="N244" s="35"/>
    </row>
    <row r="245" spans="1:45" x14ac:dyDescent="0.25">
      <c r="A245" s="9">
        <v>14</v>
      </c>
      <c r="B245" s="14" t="s">
        <v>96</v>
      </c>
      <c r="C245" s="14"/>
      <c r="D245" s="53">
        <f>D223+J223+P223+V223+AB223+AH223</f>
        <v>0</v>
      </c>
      <c r="E245" s="18">
        <f>E223+K223+Q223+W223+AC223+AI223+AO223</f>
        <v>45</v>
      </c>
      <c r="F245" s="18">
        <f>F223+L223+R223+X223+AD223+AJ223+AP223</f>
        <v>44</v>
      </c>
      <c r="G245" s="18">
        <f>G223+M223+S223+Y223+AE223+AK223+AQ223</f>
        <v>41</v>
      </c>
      <c r="H245" s="18">
        <f t="shared" si="61"/>
        <v>38</v>
      </c>
      <c r="I245" s="16">
        <f>SUM(D245:H245)</f>
        <v>168</v>
      </c>
      <c r="J245" s="9"/>
      <c r="K245" s="28">
        <f t="shared" si="62"/>
        <v>168</v>
      </c>
      <c r="L245" s="35"/>
      <c r="M245" s="35"/>
      <c r="N245" s="35"/>
    </row>
    <row r="246" spans="1:45" x14ac:dyDescent="0.25">
      <c r="A246" s="9">
        <v>15</v>
      </c>
      <c r="B246" s="14" t="s">
        <v>97</v>
      </c>
      <c r="C246" s="14"/>
      <c r="D246" s="53">
        <f>D224+J224+P224+V224+AB224+AH224</f>
        <v>0</v>
      </c>
      <c r="E246" s="18">
        <f>E224+K224+Q224+W224+AC224+AI224+AO224</f>
        <v>38</v>
      </c>
      <c r="F246" s="18">
        <f>F224+L224+R224+X224+AD224+AJ224+AP224</f>
        <v>37</v>
      </c>
      <c r="G246" s="18">
        <f>G224+M224+S224+Y224+AE224+AK224+AQ224</f>
        <v>38</v>
      </c>
      <c r="H246" s="18">
        <f t="shared" si="61"/>
        <v>42</v>
      </c>
      <c r="I246" s="16">
        <f>SUM(D246:H246)</f>
        <v>155</v>
      </c>
      <c r="J246" s="9"/>
      <c r="K246" s="28">
        <f t="shared" si="62"/>
        <v>155</v>
      </c>
      <c r="L246" s="35"/>
      <c r="M246" s="35"/>
      <c r="N246" s="35"/>
    </row>
    <row r="247" spans="1:45" x14ac:dyDescent="0.25">
      <c r="A247" s="9">
        <v>16</v>
      </c>
      <c r="B247" s="14" t="s">
        <v>98</v>
      </c>
      <c r="C247" s="14"/>
      <c r="D247" s="53">
        <f>D225+J225+P225+V225+AB225+AH225</f>
        <v>0</v>
      </c>
      <c r="E247" s="18">
        <f>E225+K225+Q225+W225+AC225+AI225+AO225</f>
        <v>37</v>
      </c>
      <c r="F247" s="18">
        <f>F225+L225+R225+X225+AD225+AJ225+AP225</f>
        <v>37</v>
      </c>
      <c r="G247" s="18">
        <f>G225+M225+S225+Y225+AE225+AK225+AQ225</f>
        <v>32</v>
      </c>
      <c r="H247" s="18">
        <f t="shared" si="61"/>
        <v>35</v>
      </c>
      <c r="I247" s="16">
        <f>SUM(D247:H247)</f>
        <v>141</v>
      </c>
      <c r="J247" s="9"/>
      <c r="K247" s="28">
        <f t="shared" si="62"/>
        <v>141</v>
      </c>
      <c r="L247" s="35"/>
      <c r="M247" s="35"/>
      <c r="N247" s="35"/>
    </row>
    <row r="248" spans="1:45" x14ac:dyDescent="0.25">
      <c r="A248" s="9">
        <v>17</v>
      </c>
      <c r="C248" s="14"/>
      <c r="D248" s="53">
        <f>D226+J226+P226+V226+AB226+AH226</f>
        <v>0</v>
      </c>
      <c r="E248" s="18">
        <f>E226+K226+Q226+W226+AC226+AI226+AO226</f>
        <v>0</v>
      </c>
      <c r="F248" s="18">
        <f>F226+L226+R226+X226+AD226+AJ226+AP226</f>
        <v>0</v>
      </c>
      <c r="G248" s="18">
        <f>G226+M226+S226+Y226+AE226+AK226+AQ226</f>
        <v>0</v>
      </c>
      <c r="H248" s="18">
        <f t="shared" ref="H248:H250" si="63">H226+N226+T226+Z226+AF226+AL226+AR226</f>
        <v>0</v>
      </c>
      <c r="I248" s="16">
        <f>SUM(D248:H248)</f>
        <v>0</v>
      </c>
      <c r="J248" s="9"/>
      <c r="K248" s="28">
        <f t="shared" si="62"/>
        <v>0</v>
      </c>
      <c r="L248" s="35"/>
      <c r="M248" s="35"/>
      <c r="N248" s="35"/>
    </row>
    <row r="249" spans="1:45" x14ac:dyDescent="0.25">
      <c r="A249" s="9">
        <v>18</v>
      </c>
      <c r="B249" s="14"/>
      <c r="C249" s="14"/>
      <c r="D249" s="53">
        <f>D227+J227+P227+V227+AB227+AH227</f>
        <v>0</v>
      </c>
      <c r="E249" s="18">
        <f>E227+K227+Q227+W227+AC227+AI227+AO227</f>
        <v>0</v>
      </c>
      <c r="F249" s="18">
        <f>F227+L227+R227+X227+AD227+AJ227+AP227</f>
        <v>0</v>
      </c>
      <c r="G249" s="18">
        <f>G227+M227+S227+Y227+AE227+AK227+AQ227</f>
        <v>0</v>
      </c>
      <c r="H249" s="18">
        <f t="shared" si="63"/>
        <v>0</v>
      </c>
      <c r="I249" s="16">
        <f>SUM(D249:H249)</f>
        <v>0</v>
      </c>
      <c r="J249" s="9"/>
      <c r="K249" s="28">
        <f t="shared" si="62"/>
        <v>0</v>
      </c>
      <c r="L249" s="35"/>
      <c r="M249" s="35"/>
      <c r="N249" s="35"/>
    </row>
    <row r="250" spans="1:45" x14ac:dyDescent="0.25">
      <c r="A250" s="33">
        <v>19</v>
      </c>
      <c r="B250" s="14"/>
      <c r="C250" s="14"/>
      <c r="D250" s="53">
        <f>D228+J228+P228+V228+AB228+AH228</f>
        <v>0</v>
      </c>
      <c r="E250" s="18">
        <f>E228+K228+Q228+W228+AC228+AI228+AO228</f>
        <v>0</v>
      </c>
      <c r="F250" s="18">
        <f>F228+L228+R228+X228+AD228+AJ228+AP228</f>
        <v>0</v>
      </c>
      <c r="G250" s="18">
        <f>G228+M228+S228+Y228+AE228+AK228+AQ228</f>
        <v>0</v>
      </c>
      <c r="H250" s="18">
        <f t="shared" si="63"/>
        <v>0</v>
      </c>
      <c r="I250" s="16">
        <f>SUM(D250:H250)</f>
        <v>0</v>
      </c>
      <c r="J250" s="9"/>
      <c r="K250" s="28">
        <f t="shared" si="62"/>
        <v>0</v>
      </c>
      <c r="L250" s="35"/>
      <c r="M250" s="35"/>
      <c r="N250" s="50"/>
    </row>
    <row r="251" spans="1:45" x14ac:dyDescent="0.25">
      <c r="A251" s="136" t="s">
        <v>23</v>
      </c>
      <c r="B251" s="137"/>
      <c r="C251" s="138"/>
      <c r="D251" s="120" t="s">
        <v>62</v>
      </c>
      <c r="E251" s="125"/>
      <c r="F251" s="125"/>
      <c r="G251" s="125"/>
      <c r="H251" s="125"/>
      <c r="I251" s="125"/>
      <c r="J251" s="120" t="s">
        <v>63</v>
      </c>
      <c r="K251" s="120"/>
      <c r="L251" s="120"/>
      <c r="M251" s="120"/>
      <c r="N251" s="120"/>
      <c r="O251" s="120"/>
      <c r="P251" s="120" t="s">
        <v>61</v>
      </c>
      <c r="Q251" s="120"/>
      <c r="R251" s="120"/>
      <c r="S251" s="120"/>
      <c r="T251" s="120"/>
      <c r="U251" s="120"/>
      <c r="V251" s="120" t="s">
        <v>64</v>
      </c>
      <c r="W251" s="120"/>
      <c r="X251" s="120"/>
      <c r="Y251" s="120"/>
      <c r="Z251" s="120"/>
      <c r="AA251" s="120"/>
      <c r="AB251" s="120" t="s">
        <v>65</v>
      </c>
      <c r="AC251" s="120"/>
      <c r="AD251" s="120"/>
      <c r="AE251" s="120"/>
      <c r="AF251" s="120"/>
      <c r="AG251" s="120"/>
      <c r="AH251" s="111" t="s">
        <v>66</v>
      </c>
      <c r="AI251" s="115"/>
      <c r="AJ251" s="115"/>
      <c r="AK251" s="115"/>
      <c r="AL251" s="115"/>
      <c r="AM251" s="116"/>
      <c r="AN251" s="111"/>
      <c r="AO251" s="115"/>
      <c r="AP251" s="115"/>
      <c r="AQ251" s="115"/>
      <c r="AR251" s="115"/>
      <c r="AS251" s="116"/>
    </row>
    <row r="252" spans="1:45" x14ac:dyDescent="0.25">
      <c r="A252" s="139"/>
      <c r="B252" s="139"/>
      <c r="C252" s="140"/>
      <c r="D252" s="125"/>
      <c r="E252" s="125"/>
      <c r="F252" s="125"/>
      <c r="G252" s="125"/>
      <c r="H252" s="125"/>
      <c r="I252" s="125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17"/>
      <c r="AI252" s="118"/>
      <c r="AJ252" s="118"/>
      <c r="AK252" s="118"/>
      <c r="AL252" s="118"/>
      <c r="AM252" s="119"/>
      <c r="AN252" s="117"/>
      <c r="AO252" s="118"/>
      <c r="AP252" s="118"/>
      <c r="AQ252" s="118"/>
      <c r="AR252" s="118"/>
      <c r="AS252" s="119"/>
    </row>
    <row r="253" spans="1:45" ht="60" x14ac:dyDescent="0.25">
      <c r="A253" s="18" t="s">
        <v>6</v>
      </c>
      <c r="B253" s="18" t="s">
        <v>0</v>
      </c>
      <c r="C253" s="18" t="s">
        <v>20</v>
      </c>
      <c r="D253" s="45"/>
      <c r="E253" s="10" t="s">
        <v>9</v>
      </c>
      <c r="F253" s="10" t="s">
        <v>10</v>
      </c>
      <c r="G253" s="10" t="s">
        <v>11</v>
      </c>
      <c r="H253" s="10" t="s">
        <v>29</v>
      </c>
      <c r="I253" s="15" t="s">
        <v>12</v>
      </c>
      <c r="J253" s="45"/>
      <c r="K253" s="10" t="s">
        <v>9</v>
      </c>
      <c r="L253" s="10" t="s">
        <v>10</v>
      </c>
      <c r="M253" s="10" t="s">
        <v>11</v>
      </c>
      <c r="N253" s="10" t="s">
        <v>29</v>
      </c>
      <c r="O253" s="15" t="s">
        <v>12</v>
      </c>
      <c r="P253" s="45"/>
      <c r="Q253" s="10" t="s">
        <v>9</v>
      </c>
      <c r="R253" s="10" t="s">
        <v>10</v>
      </c>
      <c r="S253" s="10" t="s">
        <v>11</v>
      </c>
      <c r="T253" s="10" t="s">
        <v>29</v>
      </c>
      <c r="U253" s="15" t="s">
        <v>12</v>
      </c>
      <c r="V253" s="45"/>
      <c r="W253" s="10" t="s">
        <v>9</v>
      </c>
      <c r="X253" s="10" t="s">
        <v>10</v>
      </c>
      <c r="Y253" s="10" t="s">
        <v>11</v>
      </c>
      <c r="Z253" s="10" t="s">
        <v>29</v>
      </c>
      <c r="AA253" s="15" t="s">
        <v>12</v>
      </c>
      <c r="AB253" s="45"/>
      <c r="AC253" s="10" t="s">
        <v>9</v>
      </c>
      <c r="AD253" s="10" t="s">
        <v>10</v>
      </c>
      <c r="AE253" s="10" t="s">
        <v>11</v>
      </c>
      <c r="AF253" s="10" t="s">
        <v>29</v>
      </c>
      <c r="AG253" s="15" t="s">
        <v>12</v>
      </c>
      <c r="AH253" s="45"/>
      <c r="AI253" s="10" t="s">
        <v>9</v>
      </c>
      <c r="AJ253" s="10" t="s">
        <v>10</v>
      </c>
      <c r="AK253" s="10" t="s">
        <v>11</v>
      </c>
      <c r="AL253" s="10" t="s">
        <v>29</v>
      </c>
      <c r="AM253" s="15" t="s">
        <v>12</v>
      </c>
      <c r="AN253" s="45"/>
      <c r="AO253" s="10" t="s">
        <v>9</v>
      </c>
      <c r="AP253" s="10" t="s">
        <v>10</v>
      </c>
      <c r="AQ253" s="10" t="s">
        <v>11</v>
      </c>
      <c r="AR253" s="10" t="s">
        <v>29</v>
      </c>
      <c r="AS253" s="15" t="s">
        <v>12</v>
      </c>
    </row>
    <row r="254" spans="1:45" x14ac:dyDescent="0.25">
      <c r="A254" s="9">
        <v>1</v>
      </c>
      <c r="B254" s="12" t="s">
        <v>4</v>
      </c>
      <c r="C254" s="12" t="s">
        <v>67</v>
      </c>
      <c r="D254" s="49"/>
      <c r="E254" s="35"/>
      <c r="F254" s="35"/>
      <c r="G254" s="35"/>
      <c r="H254" s="35"/>
      <c r="I254" s="63">
        <f>SUM(D254:H254)</f>
        <v>0</v>
      </c>
      <c r="J254" s="49"/>
      <c r="K254" s="35">
        <v>8</v>
      </c>
      <c r="L254" s="35">
        <v>9</v>
      </c>
      <c r="M254" s="35">
        <v>10</v>
      </c>
      <c r="N254" s="35">
        <v>10</v>
      </c>
      <c r="O254" s="63">
        <f t="shared" ref="O254" si="64">SUM(J254:N254)</f>
        <v>37</v>
      </c>
      <c r="P254" s="49"/>
      <c r="Q254" s="35">
        <v>10</v>
      </c>
      <c r="R254" s="35">
        <v>10</v>
      </c>
      <c r="S254" s="35">
        <v>10</v>
      </c>
      <c r="T254" s="35">
        <v>9</v>
      </c>
      <c r="U254" s="63">
        <f t="shared" ref="U254:U270" si="65">SUM(P254:T254)</f>
        <v>39</v>
      </c>
      <c r="V254" s="49"/>
      <c r="W254" s="35">
        <v>7</v>
      </c>
      <c r="X254" s="35">
        <v>10</v>
      </c>
      <c r="Y254" s="35">
        <v>10</v>
      </c>
      <c r="Z254" s="35">
        <v>10</v>
      </c>
      <c r="AA254" s="63">
        <f t="shared" ref="AA254:AA270" si="66">SUM(V254:Z254)</f>
        <v>37</v>
      </c>
      <c r="AB254" s="49"/>
      <c r="AC254" s="35">
        <v>9</v>
      </c>
      <c r="AD254" s="35">
        <v>7</v>
      </c>
      <c r="AE254" s="35">
        <v>9</v>
      </c>
      <c r="AF254" s="35">
        <v>8</v>
      </c>
      <c r="AG254" s="63">
        <f t="shared" ref="AG254:AG270" si="67">SUM(AB254:AF254)</f>
        <v>33</v>
      </c>
      <c r="AH254" s="49"/>
      <c r="AI254" s="35">
        <v>10</v>
      </c>
      <c r="AJ254" s="35">
        <v>5</v>
      </c>
      <c r="AK254" s="35">
        <v>7</v>
      </c>
      <c r="AL254" s="35">
        <v>10</v>
      </c>
      <c r="AM254" s="63">
        <f t="shared" ref="AM254:AM270" si="68">SUM(AH254:AL254)</f>
        <v>32</v>
      </c>
      <c r="AN254" s="49"/>
      <c r="AO254" s="35"/>
      <c r="AP254" s="35"/>
      <c r="AQ254" s="35"/>
      <c r="AR254" s="35"/>
      <c r="AS254" s="63">
        <f t="shared" ref="AS254:AS270" si="69">SUM(AN254:AR254)</f>
        <v>0</v>
      </c>
    </row>
    <row r="255" spans="1:45" x14ac:dyDescent="0.25">
      <c r="A255" s="9">
        <v>2</v>
      </c>
      <c r="B255" s="12" t="s">
        <v>69</v>
      </c>
      <c r="C255" s="12" t="s">
        <v>70</v>
      </c>
      <c r="D255" s="49"/>
      <c r="E255" s="35"/>
      <c r="F255" s="35"/>
      <c r="G255" s="35"/>
      <c r="H255" s="35"/>
      <c r="I255" s="63">
        <f>SUM(D255:H255)</f>
        <v>0</v>
      </c>
      <c r="J255" s="49"/>
      <c r="K255" s="35">
        <v>10</v>
      </c>
      <c r="L255" s="35">
        <v>10</v>
      </c>
      <c r="M255" s="35">
        <v>10</v>
      </c>
      <c r="N255" s="35">
        <v>10</v>
      </c>
      <c r="O255" s="63">
        <f>SUM(J255:N255)</f>
        <v>40</v>
      </c>
      <c r="P255" s="49"/>
      <c r="Q255" s="35">
        <v>10</v>
      </c>
      <c r="R255" s="35">
        <v>9</v>
      </c>
      <c r="S255" s="35">
        <v>10</v>
      </c>
      <c r="T255" s="35">
        <v>9</v>
      </c>
      <c r="U255" s="63">
        <f t="shared" si="65"/>
        <v>38</v>
      </c>
      <c r="V255" s="49"/>
      <c r="W255" s="35">
        <v>10</v>
      </c>
      <c r="X255" s="35">
        <v>9</v>
      </c>
      <c r="Y255" s="35">
        <v>10</v>
      </c>
      <c r="Z255" s="35">
        <v>10</v>
      </c>
      <c r="AA255" s="63">
        <f t="shared" si="66"/>
        <v>39</v>
      </c>
      <c r="AB255" s="49"/>
      <c r="AC255" s="35">
        <v>10</v>
      </c>
      <c r="AD255" s="35">
        <v>10</v>
      </c>
      <c r="AE255" s="35">
        <v>10</v>
      </c>
      <c r="AF255" s="35">
        <v>8</v>
      </c>
      <c r="AG255" s="63">
        <f t="shared" si="67"/>
        <v>38</v>
      </c>
      <c r="AH255" s="49"/>
      <c r="AI255" s="35">
        <v>10</v>
      </c>
      <c r="AJ255" s="35">
        <v>9</v>
      </c>
      <c r="AK255" s="35">
        <v>10</v>
      </c>
      <c r="AL255" s="35">
        <v>8</v>
      </c>
      <c r="AM255" s="63">
        <f t="shared" si="68"/>
        <v>37</v>
      </c>
      <c r="AN255" s="49"/>
      <c r="AO255" s="35"/>
      <c r="AP255" s="35"/>
      <c r="AQ255" s="35"/>
      <c r="AR255" s="35"/>
      <c r="AS255" s="63">
        <f t="shared" si="69"/>
        <v>0</v>
      </c>
    </row>
    <row r="256" spans="1:45" x14ac:dyDescent="0.25">
      <c r="A256" s="9">
        <v>3</v>
      </c>
      <c r="B256" s="12" t="s">
        <v>71</v>
      </c>
      <c r="C256" s="12" t="s">
        <v>72</v>
      </c>
      <c r="D256" s="49"/>
      <c r="E256" s="35"/>
      <c r="F256" s="35"/>
      <c r="G256" s="35"/>
      <c r="H256" s="35"/>
      <c r="I256" s="16">
        <f>SUM(D256:H256)</f>
        <v>0</v>
      </c>
      <c r="J256" s="49"/>
      <c r="K256" s="35">
        <v>7</v>
      </c>
      <c r="L256" s="35">
        <v>8</v>
      </c>
      <c r="M256" s="35">
        <v>9</v>
      </c>
      <c r="N256" s="35">
        <v>10</v>
      </c>
      <c r="O256" s="16">
        <f>SUM(J256:N256)</f>
        <v>34</v>
      </c>
      <c r="P256" s="49"/>
      <c r="Q256" s="35">
        <v>8</v>
      </c>
      <c r="R256" s="35">
        <v>8</v>
      </c>
      <c r="S256" s="35">
        <v>9</v>
      </c>
      <c r="T256" s="35">
        <v>8</v>
      </c>
      <c r="U256" s="16">
        <f t="shared" si="65"/>
        <v>33</v>
      </c>
      <c r="V256" s="49"/>
      <c r="W256" s="35">
        <v>8</v>
      </c>
      <c r="X256" s="35">
        <v>8</v>
      </c>
      <c r="Y256" s="35">
        <v>10</v>
      </c>
      <c r="Z256" s="35">
        <v>10</v>
      </c>
      <c r="AA256" s="16">
        <f t="shared" si="66"/>
        <v>36</v>
      </c>
      <c r="AB256" s="49"/>
      <c r="AC256" s="35">
        <v>6</v>
      </c>
      <c r="AD256" s="35">
        <v>6</v>
      </c>
      <c r="AE256" s="35">
        <v>6</v>
      </c>
      <c r="AF256" s="35">
        <v>8</v>
      </c>
      <c r="AG256" s="63">
        <f t="shared" si="67"/>
        <v>26</v>
      </c>
      <c r="AH256" s="49"/>
      <c r="AI256" s="35">
        <v>9</v>
      </c>
      <c r="AJ256" s="35">
        <v>10</v>
      </c>
      <c r="AK256" s="35">
        <v>8</v>
      </c>
      <c r="AL256" s="35">
        <v>8</v>
      </c>
      <c r="AM256" s="63">
        <f t="shared" si="68"/>
        <v>35</v>
      </c>
      <c r="AN256" s="49"/>
      <c r="AO256" s="35"/>
      <c r="AP256" s="35"/>
      <c r="AQ256" s="35"/>
      <c r="AR256" s="35"/>
      <c r="AS256" s="63">
        <f t="shared" si="69"/>
        <v>0</v>
      </c>
    </row>
    <row r="257" spans="1:45" x14ac:dyDescent="0.25">
      <c r="A257" s="9">
        <v>4</v>
      </c>
      <c r="B257" s="12" t="s">
        <v>73</v>
      </c>
      <c r="C257" s="12" t="s">
        <v>74</v>
      </c>
      <c r="D257" s="49"/>
      <c r="E257" s="35"/>
      <c r="F257" s="35"/>
      <c r="G257" s="35"/>
      <c r="H257" s="35"/>
      <c r="I257" s="16">
        <f>SUM(D257:H257)</f>
        <v>0</v>
      </c>
      <c r="J257" s="49"/>
      <c r="K257" s="35">
        <v>0</v>
      </c>
      <c r="L257" s="35">
        <v>0</v>
      </c>
      <c r="M257" s="35">
        <v>0</v>
      </c>
      <c r="N257" s="35">
        <v>0</v>
      </c>
      <c r="O257" s="16">
        <f t="shared" ref="O257:O270" si="70">SUM(J257:N257)</f>
        <v>0</v>
      </c>
      <c r="P257" s="49"/>
      <c r="Q257" s="35">
        <v>0</v>
      </c>
      <c r="R257" s="35">
        <v>0</v>
      </c>
      <c r="S257" s="35">
        <v>0</v>
      </c>
      <c r="T257" s="35">
        <v>0</v>
      </c>
      <c r="U257" s="16">
        <f t="shared" si="65"/>
        <v>0</v>
      </c>
      <c r="V257" s="49"/>
      <c r="W257" s="35">
        <v>0</v>
      </c>
      <c r="X257" s="35">
        <v>0</v>
      </c>
      <c r="Y257" s="35">
        <v>0</v>
      </c>
      <c r="Z257" s="35">
        <v>0</v>
      </c>
      <c r="AA257" s="16">
        <f t="shared" si="66"/>
        <v>0</v>
      </c>
      <c r="AB257" s="49"/>
      <c r="AC257" s="35">
        <v>0</v>
      </c>
      <c r="AD257" s="35">
        <v>0</v>
      </c>
      <c r="AE257" s="35">
        <v>0</v>
      </c>
      <c r="AF257" s="35">
        <v>0</v>
      </c>
      <c r="AG257" s="63">
        <f t="shared" si="67"/>
        <v>0</v>
      </c>
      <c r="AH257" s="49"/>
      <c r="AI257" s="35">
        <v>0</v>
      </c>
      <c r="AJ257" s="35">
        <v>0</v>
      </c>
      <c r="AK257" s="35">
        <v>0</v>
      </c>
      <c r="AL257" s="35">
        <v>0</v>
      </c>
      <c r="AM257" s="63">
        <f t="shared" si="68"/>
        <v>0</v>
      </c>
      <c r="AN257" s="49"/>
      <c r="AO257" s="35"/>
      <c r="AP257" s="35"/>
      <c r="AQ257" s="35"/>
      <c r="AR257" s="35"/>
      <c r="AS257" s="63">
        <f t="shared" si="69"/>
        <v>0</v>
      </c>
    </row>
    <row r="258" spans="1:45" x14ac:dyDescent="0.25">
      <c r="A258" s="9">
        <v>5</v>
      </c>
      <c r="B258" s="12" t="s">
        <v>75</v>
      </c>
      <c r="C258" s="12" t="s">
        <v>93</v>
      </c>
      <c r="D258" s="49"/>
      <c r="E258" s="35"/>
      <c r="F258" s="35"/>
      <c r="G258" s="35"/>
      <c r="H258" s="35"/>
      <c r="I258" s="16">
        <f>SUM(D258:H258)</f>
        <v>0</v>
      </c>
      <c r="J258" s="49"/>
      <c r="K258" s="35">
        <v>9</v>
      </c>
      <c r="L258" s="35">
        <v>9</v>
      </c>
      <c r="M258" s="35">
        <v>9</v>
      </c>
      <c r="N258" s="35">
        <v>10</v>
      </c>
      <c r="O258" s="16">
        <f t="shared" si="70"/>
        <v>37</v>
      </c>
      <c r="P258" s="49"/>
      <c r="Q258" s="35">
        <v>7</v>
      </c>
      <c r="R258" s="35">
        <v>8</v>
      </c>
      <c r="S258" s="35">
        <v>8</v>
      </c>
      <c r="T258" s="35">
        <v>8</v>
      </c>
      <c r="U258" s="16">
        <f t="shared" si="65"/>
        <v>31</v>
      </c>
      <c r="V258" s="49"/>
      <c r="W258" s="35">
        <v>8</v>
      </c>
      <c r="X258" s="35">
        <v>7</v>
      </c>
      <c r="Y258" s="35">
        <v>8</v>
      </c>
      <c r="Z258" s="35">
        <v>10</v>
      </c>
      <c r="AA258" s="16">
        <f t="shared" si="66"/>
        <v>33</v>
      </c>
      <c r="AB258" s="49"/>
      <c r="AC258" s="35">
        <v>8</v>
      </c>
      <c r="AD258" s="35">
        <v>7</v>
      </c>
      <c r="AE258" s="35">
        <v>8</v>
      </c>
      <c r="AF258" s="35">
        <v>8</v>
      </c>
      <c r="AG258" s="63">
        <f t="shared" si="67"/>
        <v>31</v>
      </c>
      <c r="AH258" s="49"/>
      <c r="AI258" s="35">
        <v>8</v>
      </c>
      <c r="AJ258" s="35">
        <v>5</v>
      </c>
      <c r="AK258" s="35">
        <v>7</v>
      </c>
      <c r="AL258" s="35">
        <v>9</v>
      </c>
      <c r="AM258" s="63">
        <f t="shared" si="68"/>
        <v>29</v>
      </c>
      <c r="AN258" s="49"/>
      <c r="AO258" s="35"/>
      <c r="AP258" s="35"/>
      <c r="AQ258" s="35"/>
      <c r="AR258" s="35"/>
      <c r="AS258" s="63">
        <f t="shared" si="69"/>
        <v>0</v>
      </c>
    </row>
    <row r="259" spans="1:45" s="7" customFormat="1" x14ac:dyDescent="0.25">
      <c r="A259" s="35">
        <v>6</v>
      </c>
      <c r="B259" s="12" t="s">
        <v>77</v>
      </c>
      <c r="C259" s="12" t="s">
        <v>78</v>
      </c>
      <c r="D259" s="49"/>
      <c r="E259" s="35"/>
      <c r="F259" s="35"/>
      <c r="G259" s="35"/>
      <c r="H259" s="35"/>
      <c r="I259" s="63">
        <f>SUM(D259:H259)</f>
        <v>0</v>
      </c>
      <c r="J259" s="49"/>
      <c r="K259" s="35">
        <v>10</v>
      </c>
      <c r="L259" s="35">
        <v>9</v>
      </c>
      <c r="M259" s="35">
        <v>8</v>
      </c>
      <c r="N259" s="35">
        <v>10</v>
      </c>
      <c r="O259" s="63">
        <f t="shared" si="70"/>
        <v>37</v>
      </c>
      <c r="P259" s="49"/>
      <c r="Q259" s="35">
        <v>10</v>
      </c>
      <c r="R259" s="35">
        <v>8</v>
      </c>
      <c r="S259" s="35">
        <v>8</v>
      </c>
      <c r="T259" s="35">
        <v>9</v>
      </c>
      <c r="U259" s="63">
        <f t="shared" si="65"/>
        <v>35</v>
      </c>
      <c r="V259" s="49"/>
      <c r="W259" s="35">
        <v>8</v>
      </c>
      <c r="X259" s="35">
        <v>9</v>
      </c>
      <c r="Y259" s="35">
        <v>8</v>
      </c>
      <c r="Z259" s="35">
        <v>10</v>
      </c>
      <c r="AA259" s="63">
        <f t="shared" si="66"/>
        <v>35</v>
      </c>
      <c r="AB259" s="49"/>
      <c r="AC259" s="35">
        <v>9</v>
      </c>
      <c r="AD259" s="35">
        <v>9</v>
      </c>
      <c r="AE259" s="35">
        <v>10</v>
      </c>
      <c r="AF259" s="35">
        <v>9</v>
      </c>
      <c r="AG259" s="63">
        <f t="shared" si="67"/>
        <v>37</v>
      </c>
      <c r="AH259" s="49"/>
      <c r="AI259" s="35">
        <v>10</v>
      </c>
      <c r="AJ259" s="35">
        <v>10</v>
      </c>
      <c r="AK259" s="35">
        <v>8</v>
      </c>
      <c r="AL259" s="35">
        <v>7</v>
      </c>
      <c r="AM259" s="63">
        <f t="shared" si="68"/>
        <v>35</v>
      </c>
      <c r="AN259" s="49"/>
      <c r="AO259" s="35"/>
      <c r="AP259" s="35"/>
      <c r="AQ259" s="35"/>
      <c r="AR259" s="35"/>
      <c r="AS259" s="63">
        <f t="shared" si="69"/>
        <v>0</v>
      </c>
    </row>
    <row r="260" spans="1:45" x14ac:dyDescent="0.25">
      <c r="A260" s="9">
        <v>7</v>
      </c>
      <c r="B260" s="12" t="s">
        <v>79</v>
      </c>
      <c r="C260" s="12" t="s">
        <v>80</v>
      </c>
      <c r="D260" s="49"/>
      <c r="E260" s="35"/>
      <c r="F260" s="35"/>
      <c r="G260" s="35"/>
      <c r="H260" s="35"/>
      <c r="I260" s="16">
        <f>SUM(D260:H260)</f>
        <v>0</v>
      </c>
      <c r="J260" s="49"/>
      <c r="K260" s="35">
        <v>7</v>
      </c>
      <c r="L260" s="35">
        <v>10</v>
      </c>
      <c r="M260" s="35">
        <v>10</v>
      </c>
      <c r="N260" s="35">
        <v>10</v>
      </c>
      <c r="O260" s="16">
        <f t="shared" si="70"/>
        <v>37</v>
      </c>
      <c r="P260" s="49"/>
      <c r="Q260" s="35">
        <v>7</v>
      </c>
      <c r="R260" s="35">
        <v>8</v>
      </c>
      <c r="S260" s="35">
        <v>6</v>
      </c>
      <c r="T260" s="35">
        <v>8</v>
      </c>
      <c r="U260" s="16">
        <f t="shared" si="65"/>
        <v>29</v>
      </c>
      <c r="V260" s="49"/>
      <c r="W260" s="35">
        <v>8</v>
      </c>
      <c r="X260" s="35">
        <v>10</v>
      </c>
      <c r="Y260" s="35">
        <v>10</v>
      </c>
      <c r="Z260" s="35">
        <v>10</v>
      </c>
      <c r="AA260" s="16">
        <f t="shared" si="66"/>
        <v>38</v>
      </c>
      <c r="AB260" s="49"/>
      <c r="AC260" s="35">
        <v>7</v>
      </c>
      <c r="AD260" s="35">
        <v>8</v>
      </c>
      <c r="AE260" s="35">
        <v>8</v>
      </c>
      <c r="AF260" s="35">
        <v>7</v>
      </c>
      <c r="AG260" s="63">
        <f t="shared" si="67"/>
        <v>30</v>
      </c>
      <c r="AH260" s="49"/>
      <c r="AI260" s="35">
        <v>10</v>
      </c>
      <c r="AJ260" s="35">
        <v>8</v>
      </c>
      <c r="AK260" s="35">
        <v>10</v>
      </c>
      <c r="AL260" s="35">
        <v>8</v>
      </c>
      <c r="AM260" s="63">
        <f t="shared" si="68"/>
        <v>36</v>
      </c>
      <c r="AN260" s="49"/>
      <c r="AO260" s="35"/>
      <c r="AP260" s="35"/>
      <c r="AQ260" s="35"/>
      <c r="AR260" s="35"/>
      <c r="AS260" s="63">
        <f t="shared" si="69"/>
        <v>0</v>
      </c>
    </row>
    <row r="261" spans="1:45" x14ac:dyDescent="0.25">
      <c r="A261" s="9">
        <v>8</v>
      </c>
      <c r="B261" s="14" t="s">
        <v>81</v>
      </c>
      <c r="C261" s="14" t="s">
        <v>82</v>
      </c>
      <c r="D261" s="49"/>
      <c r="E261" s="35"/>
      <c r="F261" s="35"/>
      <c r="G261" s="35"/>
      <c r="H261" s="35"/>
      <c r="I261" s="16">
        <f>SUM(D261:H261)</f>
        <v>0</v>
      </c>
      <c r="J261" s="49"/>
      <c r="K261" s="35">
        <v>9</v>
      </c>
      <c r="L261" s="35">
        <v>9</v>
      </c>
      <c r="M261" s="35">
        <v>10</v>
      </c>
      <c r="N261" s="35">
        <v>10</v>
      </c>
      <c r="O261" s="16">
        <f t="shared" si="70"/>
        <v>38</v>
      </c>
      <c r="P261" s="49"/>
      <c r="Q261" s="35">
        <v>6</v>
      </c>
      <c r="R261" s="35">
        <v>7</v>
      </c>
      <c r="S261" s="35">
        <v>8</v>
      </c>
      <c r="T261" s="35">
        <v>9</v>
      </c>
      <c r="U261" s="16">
        <f t="shared" si="65"/>
        <v>30</v>
      </c>
      <c r="V261" s="49"/>
      <c r="W261" s="35">
        <v>8</v>
      </c>
      <c r="X261" s="35">
        <v>9</v>
      </c>
      <c r="Y261" s="35">
        <v>9</v>
      </c>
      <c r="Z261" s="35">
        <v>8</v>
      </c>
      <c r="AA261" s="16">
        <f t="shared" si="66"/>
        <v>34</v>
      </c>
      <c r="AB261" s="49"/>
      <c r="AC261" s="35">
        <v>6</v>
      </c>
      <c r="AD261" s="35">
        <v>6</v>
      </c>
      <c r="AE261" s="35">
        <v>7</v>
      </c>
      <c r="AF261" s="35">
        <v>6</v>
      </c>
      <c r="AG261" s="63">
        <f t="shared" si="67"/>
        <v>25</v>
      </c>
      <c r="AH261" s="49"/>
      <c r="AI261" s="35">
        <v>10</v>
      </c>
      <c r="AJ261" s="35">
        <v>10</v>
      </c>
      <c r="AK261" s="35">
        <v>7</v>
      </c>
      <c r="AL261" s="35">
        <v>8</v>
      </c>
      <c r="AM261" s="63">
        <f t="shared" si="68"/>
        <v>35</v>
      </c>
      <c r="AN261" s="49"/>
      <c r="AO261" s="35"/>
      <c r="AP261" s="35"/>
      <c r="AQ261" s="35"/>
      <c r="AR261" s="35"/>
      <c r="AS261" s="63">
        <f t="shared" si="69"/>
        <v>0</v>
      </c>
    </row>
    <row r="262" spans="1:45" x14ac:dyDescent="0.25">
      <c r="A262" s="9">
        <v>9</v>
      </c>
      <c r="B262" s="14" t="s">
        <v>83</v>
      </c>
      <c r="C262" s="85" t="s">
        <v>84</v>
      </c>
      <c r="D262" s="49"/>
      <c r="E262" s="35"/>
      <c r="F262" s="35"/>
      <c r="G262" s="35"/>
      <c r="H262" s="35"/>
      <c r="I262" s="16">
        <f>SUM(D262:H262)</f>
        <v>0</v>
      </c>
      <c r="J262" s="49"/>
      <c r="K262" s="35">
        <v>9</v>
      </c>
      <c r="L262" s="35">
        <v>8</v>
      </c>
      <c r="M262" s="35">
        <v>10</v>
      </c>
      <c r="N262" s="35">
        <v>10</v>
      </c>
      <c r="O262" s="16">
        <f t="shared" si="70"/>
        <v>37</v>
      </c>
      <c r="P262" s="49"/>
      <c r="Q262" s="35">
        <v>5</v>
      </c>
      <c r="R262" s="35">
        <v>6</v>
      </c>
      <c r="S262" s="35">
        <v>7</v>
      </c>
      <c r="T262" s="35">
        <v>9</v>
      </c>
      <c r="U262" s="16">
        <f t="shared" si="65"/>
        <v>27</v>
      </c>
      <c r="V262" s="49"/>
      <c r="W262" s="35">
        <v>9</v>
      </c>
      <c r="X262" s="35">
        <v>8</v>
      </c>
      <c r="Y262" s="35">
        <v>9</v>
      </c>
      <c r="Z262" s="35">
        <v>10</v>
      </c>
      <c r="AA262" s="16">
        <f t="shared" si="66"/>
        <v>36</v>
      </c>
      <c r="AB262" s="49"/>
      <c r="AC262" s="35">
        <v>8</v>
      </c>
      <c r="AD262" s="35">
        <v>7</v>
      </c>
      <c r="AE262" s="35">
        <v>8</v>
      </c>
      <c r="AF262" s="35">
        <v>10</v>
      </c>
      <c r="AG262" s="63">
        <f t="shared" si="67"/>
        <v>33</v>
      </c>
      <c r="AH262" s="49"/>
      <c r="AI262" s="35">
        <v>10</v>
      </c>
      <c r="AJ262" s="35">
        <v>5</v>
      </c>
      <c r="AK262" s="35">
        <v>7</v>
      </c>
      <c r="AL262" s="35">
        <v>9</v>
      </c>
      <c r="AM262" s="63">
        <f t="shared" si="68"/>
        <v>31</v>
      </c>
      <c r="AN262" s="49"/>
      <c r="AO262" s="35"/>
      <c r="AP262" s="35"/>
      <c r="AQ262" s="35"/>
      <c r="AR262" s="35"/>
      <c r="AS262" s="63">
        <f t="shared" si="69"/>
        <v>0</v>
      </c>
    </row>
    <row r="263" spans="1:45" x14ac:dyDescent="0.25">
      <c r="A263" s="9">
        <v>10</v>
      </c>
      <c r="B263" s="14" t="s">
        <v>85</v>
      </c>
      <c r="C263" s="14" t="s">
        <v>86</v>
      </c>
      <c r="D263" s="49"/>
      <c r="E263" s="35"/>
      <c r="F263" s="35"/>
      <c r="G263" s="35"/>
      <c r="H263" s="35"/>
      <c r="I263" s="16">
        <f>SUM(D263:H263)</f>
        <v>0</v>
      </c>
      <c r="J263" s="49"/>
      <c r="K263" s="35">
        <v>8</v>
      </c>
      <c r="L263" s="35">
        <v>8</v>
      </c>
      <c r="M263" s="35">
        <v>8</v>
      </c>
      <c r="N263" s="35">
        <v>8</v>
      </c>
      <c r="O263" s="16">
        <f t="shared" si="70"/>
        <v>32</v>
      </c>
      <c r="P263" s="49"/>
      <c r="Q263" s="35">
        <v>5</v>
      </c>
      <c r="R263" s="35">
        <v>5</v>
      </c>
      <c r="S263" s="35">
        <v>8</v>
      </c>
      <c r="T263" s="35">
        <v>8</v>
      </c>
      <c r="U263" s="16">
        <f t="shared" si="65"/>
        <v>26</v>
      </c>
      <c r="V263" s="49"/>
      <c r="W263" s="35">
        <v>10</v>
      </c>
      <c r="X263" s="35">
        <v>9</v>
      </c>
      <c r="Y263" s="35">
        <v>10</v>
      </c>
      <c r="Z263" s="35">
        <v>9</v>
      </c>
      <c r="AA263" s="16">
        <f t="shared" si="66"/>
        <v>38</v>
      </c>
      <c r="AB263" s="49"/>
      <c r="AC263" s="35">
        <v>7</v>
      </c>
      <c r="AD263" s="35">
        <v>6</v>
      </c>
      <c r="AE263" s="35">
        <v>6</v>
      </c>
      <c r="AF263" s="35">
        <v>6</v>
      </c>
      <c r="AG263" s="63">
        <f t="shared" si="67"/>
        <v>25</v>
      </c>
      <c r="AH263" s="49"/>
      <c r="AI263" s="35">
        <v>10</v>
      </c>
      <c r="AJ263" s="35">
        <v>5</v>
      </c>
      <c r="AK263" s="35">
        <v>10</v>
      </c>
      <c r="AL263" s="35">
        <v>7</v>
      </c>
      <c r="AM263" s="63">
        <f t="shared" si="68"/>
        <v>32</v>
      </c>
      <c r="AN263" s="49"/>
      <c r="AO263" s="35"/>
      <c r="AP263" s="35"/>
      <c r="AQ263" s="35"/>
      <c r="AR263" s="35"/>
      <c r="AS263" s="63">
        <f t="shared" si="69"/>
        <v>0</v>
      </c>
    </row>
    <row r="264" spans="1:45" x14ac:dyDescent="0.25">
      <c r="A264" s="9">
        <v>11</v>
      </c>
      <c r="B264" s="14" t="s">
        <v>87</v>
      </c>
      <c r="C264" s="14" t="s">
        <v>88</v>
      </c>
      <c r="D264" s="49"/>
      <c r="E264" s="35"/>
      <c r="F264" s="35"/>
      <c r="G264" s="35"/>
      <c r="H264" s="35"/>
      <c r="I264" s="16">
        <f>SUM(D264:H264)</f>
        <v>0</v>
      </c>
      <c r="J264" s="49"/>
      <c r="K264" s="35">
        <v>8</v>
      </c>
      <c r="L264" s="35">
        <v>9</v>
      </c>
      <c r="M264" s="35">
        <v>9</v>
      </c>
      <c r="N264" s="35">
        <v>8</v>
      </c>
      <c r="O264" s="16">
        <f t="shared" si="70"/>
        <v>34</v>
      </c>
      <c r="P264" s="49"/>
      <c r="Q264" s="35">
        <v>6</v>
      </c>
      <c r="R264" s="35">
        <v>9</v>
      </c>
      <c r="S264" s="35">
        <v>9</v>
      </c>
      <c r="T264" s="35">
        <v>8</v>
      </c>
      <c r="U264" s="16">
        <f t="shared" si="65"/>
        <v>32</v>
      </c>
      <c r="V264" s="49"/>
      <c r="W264" s="35">
        <v>9</v>
      </c>
      <c r="X264" s="35">
        <v>9</v>
      </c>
      <c r="Y264" s="35">
        <v>9</v>
      </c>
      <c r="Z264" s="35">
        <v>7</v>
      </c>
      <c r="AA264" s="16">
        <f t="shared" si="66"/>
        <v>34</v>
      </c>
      <c r="AB264" s="49"/>
      <c r="AC264" s="35">
        <v>7</v>
      </c>
      <c r="AD264" s="35">
        <v>6</v>
      </c>
      <c r="AE264" s="35">
        <v>6</v>
      </c>
      <c r="AF264" s="35">
        <v>6</v>
      </c>
      <c r="AG264" s="63">
        <f t="shared" si="67"/>
        <v>25</v>
      </c>
      <c r="AH264" s="49"/>
      <c r="AI264" s="35">
        <v>10</v>
      </c>
      <c r="AJ264" s="35">
        <v>10</v>
      </c>
      <c r="AK264" s="35">
        <v>10</v>
      </c>
      <c r="AL264" s="35">
        <v>7</v>
      </c>
      <c r="AM264" s="63">
        <f t="shared" si="68"/>
        <v>37</v>
      </c>
      <c r="AN264" s="49"/>
      <c r="AO264" s="35"/>
      <c r="AP264" s="35"/>
      <c r="AQ264" s="35"/>
      <c r="AR264" s="35"/>
      <c r="AS264" s="63">
        <f t="shared" si="69"/>
        <v>0</v>
      </c>
    </row>
    <row r="265" spans="1:45" x14ac:dyDescent="0.25">
      <c r="A265" s="9">
        <v>12</v>
      </c>
      <c r="B265" s="75" t="s">
        <v>89</v>
      </c>
      <c r="C265" s="75" t="s">
        <v>90</v>
      </c>
      <c r="D265" s="49"/>
      <c r="E265" s="35"/>
      <c r="F265" s="35"/>
      <c r="G265" s="35"/>
      <c r="H265" s="35"/>
      <c r="I265" s="16">
        <f>SUM(D265:H265)</f>
        <v>0</v>
      </c>
      <c r="J265" s="49"/>
      <c r="K265" s="35">
        <v>6</v>
      </c>
      <c r="L265" s="35">
        <v>10</v>
      </c>
      <c r="M265" s="35">
        <v>7</v>
      </c>
      <c r="N265" s="35">
        <v>10</v>
      </c>
      <c r="O265" s="16">
        <f t="shared" si="70"/>
        <v>33</v>
      </c>
      <c r="P265" s="49"/>
      <c r="Q265" s="35">
        <v>5</v>
      </c>
      <c r="R265" s="35">
        <v>7</v>
      </c>
      <c r="S265" s="35">
        <v>8</v>
      </c>
      <c r="T265" s="35">
        <v>8</v>
      </c>
      <c r="U265" s="16">
        <f t="shared" si="65"/>
        <v>28</v>
      </c>
      <c r="V265" s="49"/>
      <c r="W265" s="35">
        <v>7</v>
      </c>
      <c r="X265" s="35">
        <v>8</v>
      </c>
      <c r="Y265" s="35">
        <v>7</v>
      </c>
      <c r="Z265" s="35">
        <v>10</v>
      </c>
      <c r="AA265" s="16">
        <f t="shared" si="66"/>
        <v>32</v>
      </c>
      <c r="AB265" s="49"/>
      <c r="AC265" s="35">
        <v>6</v>
      </c>
      <c r="AD265" s="35">
        <v>6</v>
      </c>
      <c r="AE265" s="35">
        <v>6</v>
      </c>
      <c r="AF265" s="35">
        <v>10</v>
      </c>
      <c r="AG265" s="63">
        <f t="shared" si="67"/>
        <v>28</v>
      </c>
      <c r="AH265" s="49"/>
      <c r="AI265" s="35">
        <v>8</v>
      </c>
      <c r="AJ265" s="35">
        <v>10</v>
      </c>
      <c r="AK265" s="35">
        <v>6</v>
      </c>
      <c r="AL265" s="35">
        <v>10</v>
      </c>
      <c r="AM265" s="63">
        <f t="shared" si="68"/>
        <v>34</v>
      </c>
      <c r="AN265" s="49"/>
      <c r="AO265" s="35"/>
      <c r="AP265" s="35"/>
      <c r="AQ265" s="35"/>
      <c r="AR265" s="35"/>
      <c r="AS265" s="63">
        <f t="shared" si="69"/>
        <v>0</v>
      </c>
    </row>
    <row r="266" spans="1:45" x14ac:dyDescent="0.25">
      <c r="A266" s="9">
        <v>13</v>
      </c>
      <c r="B266" s="75" t="s">
        <v>94</v>
      </c>
      <c r="C266" s="75" t="s">
        <v>92</v>
      </c>
      <c r="D266" s="49"/>
      <c r="E266" s="35"/>
      <c r="F266" s="35"/>
      <c r="G266" s="35"/>
      <c r="H266" s="35"/>
      <c r="I266" s="16">
        <f>SUM(D266:H266)</f>
        <v>0</v>
      </c>
      <c r="J266" s="49"/>
      <c r="K266" s="35">
        <v>9</v>
      </c>
      <c r="L266" s="35">
        <v>10</v>
      </c>
      <c r="M266" s="35">
        <v>8</v>
      </c>
      <c r="N266" s="35">
        <v>10</v>
      </c>
      <c r="O266" s="16">
        <f t="shared" si="70"/>
        <v>37</v>
      </c>
      <c r="P266" s="49"/>
      <c r="Q266" s="35">
        <v>6</v>
      </c>
      <c r="R266" s="35">
        <v>8</v>
      </c>
      <c r="S266" s="35">
        <v>8</v>
      </c>
      <c r="T266" s="35">
        <v>9</v>
      </c>
      <c r="U266" s="16">
        <f t="shared" si="65"/>
        <v>31</v>
      </c>
      <c r="V266" s="49"/>
      <c r="W266" s="35">
        <v>9</v>
      </c>
      <c r="X266" s="35">
        <v>10</v>
      </c>
      <c r="Y266" s="35">
        <v>9</v>
      </c>
      <c r="Z266" s="35">
        <v>10</v>
      </c>
      <c r="AA266" s="16">
        <f t="shared" si="66"/>
        <v>38</v>
      </c>
      <c r="AB266" s="49"/>
      <c r="AC266" s="35">
        <v>7</v>
      </c>
      <c r="AD266" s="35">
        <v>8</v>
      </c>
      <c r="AE266" s="35">
        <v>7</v>
      </c>
      <c r="AF266" s="35">
        <v>8</v>
      </c>
      <c r="AG266" s="63">
        <f t="shared" si="67"/>
        <v>30</v>
      </c>
      <c r="AH266" s="49"/>
      <c r="AI266" s="35">
        <v>9</v>
      </c>
      <c r="AJ266" s="35">
        <v>9</v>
      </c>
      <c r="AK266" s="35">
        <v>10</v>
      </c>
      <c r="AL266" s="35">
        <v>10</v>
      </c>
      <c r="AM266" s="63">
        <f t="shared" si="68"/>
        <v>38</v>
      </c>
      <c r="AN266" s="49"/>
      <c r="AO266" s="35"/>
      <c r="AP266" s="35"/>
      <c r="AQ266" s="35"/>
      <c r="AR266" s="35"/>
      <c r="AS266" s="63">
        <f t="shared" si="69"/>
        <v>0</v>
      </c>
    </row>
    <row r="267" spans="1:45" x14ac:dyDescent="0.25">
      <c r="A267" s="9">
        <v>14</v>
      </c>
      <c r="B267" s="14" t="s">
        <v>99</v>
      </c>
      <c r="C267" s="14"/>
      <c r="D267" s="49"/>
      <c r="E267" s="35"/>
      <c r="F267" s="35"/>
      <c r="G267" s="35"/>
      <c r="H267" s="35"/>
      <c r="I267" s="63">
        <f>SUM(D267:H267)</f>
        <v>0</v>
      </c>
      <c r="J267" s="49"/>
      <c r="K267" s="35">
        <v>8</v>
      </c>
      <c r="L267" s="35">
        <v>10</v>
      </c>
      <c r="M267" s="35">
        <v>10</v>
      </c>
      <c r="N267" s="35">
        <v>10</v>
      </c>
      <c r="O267" s="63">
        <f t="shared" si="70"/>
        <v>38</v>
      </c>
      <c r="P267" s="49"/>
      <c r="Q267" s="35">
        <v>10</v>
      </c>
      <c r="R267" s="35">
        <v>10</v>
      </c>
      <c r="S267" s="35">
        <v>10</v>
      </c>
      <c r="T267" s="35">
        <v>10</v>
      </c>
      <c r="U267" s="63">
        <f t="shared" si="65"/>
        <v>40</v>
      </c>
      <c r="V267" s="49"/>
      <c r="W267" s="35">
        <v>10</v>
      </c>
      <c r="X267" s="35">
        <v>10</v>
      </c>
      <c r="Y267" s="35">
        <v>10</v>
      </c>
      <c r="Z267" s="35">
        <v>10</v>
      </c>
      <c r="AA267" s="63">
        <f t="shared" si="66"/>
        <v>40</v>
      </c>
      <c r="AB267" s="49"/>
      <c r="AC267" s="35">
        <v>10</v>
      </c>
      <c r="AD267" s="35">
        <v>10</v>
      </c>
      <c r="AE267" s="35">
        <v>10</v>
      </c>
      <c r="AF267" s="35">
        <v>9</v>
      </c>
      <c r="AG267" s="63">
        <f t="shared" si="67"/>
        <v>39</v>
      </c>
      <c r="AH267" s="49"/>
      <c r="AI267" s="35">
        <v>10</v>
      </c>
      <c r="AJ267" s="35">
        <v>10</v>
      </c>
      <c r="AK267" s="35">
        <v>9</v>
      </c>
      <c r="AL267" s="35">
        <v>10</v>
      </c>
      <c r="AM267" s="63">
        <f t="shared" si="68"/>
        <v>39</v>
      </c>
      <c r="AN267" s="49"/>
      <c r="AO267" s="35"/>
      <c r="AP267" s="35"/>
      <c r="AQ267" s="35"/>
      <c r="AR267" s="35"/>
      <c r="AS267" s="63">
        <f t="shared" si="69"/>
        <v>0</v>
      </c>
    </row>
    <row r="268" spans="1:45" x14ac:dyDescent="0.25">
      <c r="A268" s="9">
        <v>15</v>
      </c>
      <c r="B268" s="14"/>
      <c r="C268" s="14"/>
      <c r="D268" s="49"/>
      <c r="E268" s="9"/>
      <c r="F268" s="9"/>
      <c r="G268" s="9"/>
      <c r="H268" s="9"/>
      <c r="I268" s="16">
        <f>SUM(D268:H268)</f>
        <v>0</v>
      </c>
      <c r="J268" s="49"/>
      <c r="K268" s="9"/>
      <c r="L268" s="9"/>
      <c r="M268" s="9"/>
      <c r="N268" s="9"/>
      <c r="O268" s="16">
        <f t="shared" si="70"/>
        <v>0</v>
      </c>
      <c r="P268" s="49"/>
      <c r="Q268" s="9"/>
      <c r="R268" s="9"/>
      <c r="S268" s="9"/>
      <c r="T268" s="9"/>
      <c r="U268" s="16">
        <f t="shared" si="65"/>
        <v>0</v>
      </c>
      <c r="V268" s="49"/>
      <c r="W268" s="9"/>
      <c r="X268" s="9"/>
      <c r="Y268" s="9"/>
      <c r="Z268" s="9"/>
      <c r="AA268" s="16">
        <f t="shared" si="66"/>
        <v>0</v>
      </c>
      <c r="AB268" s="49"/>
      <c r="AC268" s="9"/>
      <c r="AD268" s="9"/>
      <c r="AE268" s="9"/>
      <c r="AF268" s="9"/>
      <c r="AG268" s="16">
        <f t="shared" si="67"/>
        <v>0</v>
      </c>
      <c r="AH268" s="49"/>
      <c r="AI268" s="9"/>
      <c r="AJ268" s="9"/>
      <c r="AK268" s="9"/>
      <c r="AL268" s="9"/>
      <c r="AM268" s="16">
        <f t="shared" si="68"/>
        <v>0</v>
      </c>
      <c r="AN268" s="49"/>
      <c r="AO268" s="9"/>
      <c r="AP268" s="9"/>
      <c r="AQ268" s="9"/>
      <c r="AR268" s="9"/>
      <c r="AS268" s="16">
        <f t="shared" si="69"/>
        <v>0</v>
      </c>
    </row>
    <row r="269" spans="1:45" x14ac:dyDescent="0.25">
      <c r="A269" s="9">
        <v>16</v>
      </c>
      <c r="B269" s="14"/>
      <c r="C269" s="14"/>
      <c r="D269" s="49"/>
      <c r="E269" s="9"/>
      <c r="F269" s="9"/>
      <c r="G269" s="9"/>
      <c r="H269" s="9"/>
      <c r="I269" s="16">
        <f>SUM(D269:H269)</f>
        <v>0</v>
      </c>
      <c r="J269" s="49"/>
      <c r="K269" s="9"/>
      <c r="L269" s="9"/>
      <c r="M269" s="9"/>
      <c r="N269" s="9"/>
      <c r="O269" s="16">
        <f t="shared" si="70"/>
        <v>0</v>
      </c>
      <c r="P269" s="49"/>
      <c r="Q269" s="9"/>
      <c r="R269" s="9"/>
      <c r="S269" s="9"/>
      <c r="T269" s="9"/>
      <c r="U269" s="16">
        <f t="shared" si="65"/>
        <v>0</v>
      </c>
      <c r="V269" s="49"/>
      <c r="W269" s="9"/>
      <c r="X269" s="9"/>
      <c r="Y269" s="9"/>
      <c r="Z269" s="9"/>
      <c r="AA269" s="16">
        <f t="shared" si="66"/>
        <v>0</v>
      </c>
      <c r="AB269" s="49"/>
      <c r="AC269" s="9"/>
      <c r="AD269" s="9"/>
      <c r="AE269" s="9"/>
      <c r="AF269" s="9"/>
      <c r="AG269" s="16">
        <f t="shared" si="67"/>
        <v>0</v>
      </c>
      <c r="AH269" s="49"/>
      <c r="AI269" s="9"/>
      <c r="AJ269" s="9"/>
      <c r="AK269" s="9"/>
      <c r="AL269" s="9"/>
      <c r="AM269" s="16">
        <f t="shared" si="68"/>
        <v>0</v>
      </c>
      <c r="AN269" s="49"/>
      <c r="AO269" s="9"/>
      <c r="AP269" s="9"/>
      <c r="AQ269" s="9"/>
      <c r="AR269" s="9"/>
      <c r="AS269" s="16">
        <f t="shared" si="69"/>
        <v>0</v>
      </c>
    </row>
    <row r="270" spans="1:45" x14ac:dyDescent="0.25">
      <c r="A270" s="9">
        <v>17</v>
      </c>
      <c r="B270" s="14"/>
      <c r="C270" s="14"/>
      <c r="D270" s="49"/>
      <c r="E270" s="9"/>
      <c r="F270" s="9"/>
      <c r="G270" s="9"/>
      <c r="H270" s="9"/>
      <c r="I270" s="16">
        <f>SUM(D270:H270)</f>
        <v>0</v>
      </c>
      <c r="J270" s="49"/>
      <c r="K270" s="9"/>
      <c r="L270" s="9"/>
      <c r="M270" s="9"/>
      <c r="N270" s="9"/>
      <c r="O270" s="16">
        <f t="shared" si="70"/>
        <v>0</v>
      </c>
      <c r="P270" s="49"/>
      <c r="Q270" s="9"/>
      <c r="R270" s="9"/>
      <c r="S270" s="9"/>
      <c r="T270" s="9"/>
      <c r="U270" s="16">
        <f t="shared" si="65"/>
        <v>0</v>
      </c>
      <c r="V270" s="49"/>
      <c r="W270" s="9"/>
      <c r="X270" s="9"/>
      <c r="Y270" s="9"/>
      <c r="Z270" s="9"/>
      <c r="AA270" s="16">
        <f t="shared" si="66"/>
        <v>0</v>
      </c>
      <c r="AB270" s="49"/>
      <c r="AC270" s="9"/>
      <c r="AD270" s="9"/>
      <c r="AE270" s="9"/>
      <c r="AF270" s="9"/>
      <c r="AG270" s="16">
        <f t="shared" si="67"/>
        <v>0</v>
      </c>
      <c r="AH270" s="49"/>
      <c r="AI270" s="9"/>
      <c r="AJ270" s="9"/>
      <c r="AK270" s="9"/>
      <c r="AL270" s="9"/>
      <c r="AM270" s="16">
        <f t="shared" si="68"/>
        <v>0</v>
      </c>
      <c r="AN270" s="49"/>
      <c r="AO270" s="9"/>
      <c r="AP270" s="9"/>
      <c r="AQ270" s="9"/>
      <c r="AR270" s="9"/>
      <c r="AS270" s="16">
        <f t="shared" si="69"/>
        <v>0</v>
      </c>
    </row>
    <row r="271" spans="1:45" x14ac:dyDescent="0.25">
      <c r="B271" s="134" t="s">
        <v>23</v>
      </c>
      <c r="C271" s="134"/>
      <c r="D271" s="134"/>
      <c r="E271" s="134"/>
      <c r="F271" s="134"/>
      <c r="G271" s="134"/>
      <c r="H271" s="134"/>
      <c r="I271" s="134"/>
      <c r="J271" s="134"/>
      <c r="K271" s="135"/>
      <c r="AC271" s="33"/>
    </row>
    <row r="272" spans="1:45" x14ac:dyDescent="0.25">
      <c r="B272" s="134"/>
      <c r="C272" s="134"/>
      <c r="D272" s="134"/>
      <c r="E272" s="134"/>
      <c r="F272" s="134"/>
      <c r="G272" s="134"/>
      <c r="H272" s="134"/>
      <c r="I272" s="134"/>
      <c r="J272" s="134"/>
      <c r="K272" s="135"/>
    </row>
    <row r="273" spans="1:12" ht="30" x14ac:dyDescent="0.25">
      <c r="A273" s="9"/>
      <c r="B273" s="18"/>
      <c r="C273" s="18"/>
      <c r="D273" s="52"/>
      <c r="E273" s="26" t="s">
        <v>9</v>
      </c>
      <c r="F273" s="26" t="s">
        <v>10</v>
      </c>
      <c r="G273" s="26" t="s">
        <v>11</v>
      </c>
      <c r="H273" s="26" t="s">
        <v>29</v>
      </c>
      <c r="I273" s="15" t="s">
        <v>12</v>
      </c>
      <c r="J273" s="26" t="s">
        <v>27</v>
      </c>
      <c r="K273" s="27" t="s">
        <v>28</v>
      </c>
      <c r="L273" s="36" t="s">
        <v>30</v>
      </c>
    </row>
    <row r="274" spans="1:12" x14ac:dyDescent="0.25">
      <c r="A274" s="35">
        <v>1</v>
      </c>
      <c r="B274" s="109" t="s">
        <v>4</v>
      </c>
      <c r="C274" s="12" t="s">
        <v>67</v>
      </c>
      <c r="D274" s="53">
        <v>0</v>
      </c>
      <c r="E274" s="50">
        <f>E254+K254+Q254+W254+AC254+AI254+AO254</f>
        <v>44</v>
      </c>
      <c r="F274" s="50">
        <f>F254+L254+R254+X254+AD254+AJ254+AP254</f>
        <v>41</v>
      </c>
      <c r="G274" s="50">
        <f>G254+M254+S254+Y254+AE254+AK254+AQ254</f>
        <v>46</v>
      </c>
      <c r="H274" s="50">
        <f t="shared" ref="H274:H289" si="71">H254+N254+T254+Z254+AF254+AL254+AR254</f>
        <v>47</v>
      </c>
      <c r="I274" s="63">
        <f>SUM(D274:H274)</f>
        <v>178</v>
      </c>
      <c r="J274" s="35"/>
      <c r="K274" s="28">
        <f t="shared" ref="K274" si="72">I274-J274</f>
        <v>178</v>
      </c>
      <c r="L274" s="50"/>
    </row>
    <row r="275" spans="1:12" x14ac:dyDescent="0.25">
      <c r="A275" s="35">
        <v>2</v>
      </c>
      <c r="B275" s="109" t="s">
        <v>69</v>
      </c>
      <c r="C275" s="12" t="s">
        <v>70</v>
      </c>
      <c r="D275" s="53">
        <f>D255+J256+P255+V255+AB255+AH255</f>
        <v>0</v>
      </c>
      <c r="E275" s="50">
        <f>E255+K255+Q255+W255+AC255+AI255+AO255</f>
        <v>50</v>
      </c>
      <c r="F275" s="50">
        <f>F255+L255+R255+X255+AD255+AJ255+AP255</f>
        <v>47</v>
      </c>
      <c r="G275" s="50">
        <f>G255+M255+S255+Y255+AE255+AK255+AQ255</f>
        <v>50</v>
      </c>
      <c r="H275" s="50">
        <f t="shared" si="71"/>
        <v>45</v>
      </c>
      <c r="I275" s="63">
        <f>SUM(D275:H275)</f>
        <v>192</v>
      </c>
      <c r="J275" s="35"/>
      <c r="K275" s="28">
        <f t="shared" ref="K275:K290" si="73">I275-J275</f>
        <v>192</v>
      </c>
      <c r="L275" s="50"/>
    </row>
    <row r="276" spans="1:12" x14ac:dyDescent="0.25">
      <c r="A276" s="9">
        <v>3</v>
      </c>
      <c r="B276" s="12" t="s">
        <v>71</v>
      </c>
      <c r="C276" s="12" t="s">
        <v>72</v>
      </c>
      <c r="D276" s="53">
        <f>D256+J256+P256+V256+AB256+AH256</f>
        <v>0</v>
      </c>
      <c r="E276" s="50">
        <f>E256+K256+Q256+W256+AC256+AI256+AO256</f>
        <v>38</v>
      </c>
      <c r="F276" s="50">
        <f>F256+L256+R256+X256+AD256+AJ256+AP256</f>
        <v>40</v>
      </c>
      <c r="G276" s="50">
        <f>G256+M256+S256+Y256+AE256+AK256+AQ256</f>
        <v>42</v>
      </c>
      <c r="H276" s="50">
        <f t="shared" si="71"/>
        <v>44</v>
      </c>
      <c r="I276" s="16">
        <f>SUM(D276:H276)</f>
        <v>164</v>
      </c>
      <c r="J276" s="18"/>
      <c r="K276" s="28">
        <f t="shared" si="73"/>
        <v>164</v>
      </c>
      <c r="L276" s="50"/>
    </row>
    <row r="277" spans="1:12" x14ac:dyDescent="0.25">
      <c r="A277" s="9">
        <v>4</v>
      </c>
      <c r="B277" s="12" t="s">
        <v>73</v>
      </c>
      <c r="C277" s="12" t="s">
        <v>74</v>
      </c>
      <c r="D277" s="53">
        <f>D257+J257+P257+V257+AB257+AH257</f>
        <v>0</v>
      </c>
      <c r="E277" s="50">
        <f>E257+K257+Q257+W257+AC257+AI257+AO257</f>
        <v>0</v>
      </c>
      <c r="F277" s="50">
        <f>F257+L257+R257+X257+AD257+AJ257+AP257</f>
        <v>0</v>
      </c>
      <c r="G277" s="50">
        <f>G257+M257+S257+Y257+AE257+AK257+AQ257</f>
        <v>0</v>
      </c>
      <c r="H277" s="50">
        <f t="shared" si="71"/>
        <v>0</v>
      </c>
      <c r="I277" s="16">
        <f>SUM(D277:H277)</f>
        <v>0</v>
      </c>
      <c r="J277" s="9"/>
      <c r="K277" s="28">
        <f t="shared" si="73"/>
        <v>0</v>
      </c>
      <c r="L277" s="35"/>
    </row>
    <row r="278" spans="1:12" x14ac:dyDescent="0.25">
      <c r="A278" s="9">
        <v>5</v>
      </c>
      <c r="B278" s="12" t="s">
        <v>75</v>
      </c>
      <c r="C278" s="12" t="s">
        <v>93</v>
      </c>
      <c r="D278" s="53">
        <f>D258+J258+P258+V258+AB258+AH258</f>
        <v>0</v>
      </c>
      <c r="E278" s="50">
        <f>E258+K258+Q258+W258+AC258+AI258+AO258</f>
        <v>40</v>
      </c>
      <c r="F278" s="50">
        <f>F258+L258+R258+X258+AD258+AJ258+AP258</f>
        <v>36</v>
      </c>
      <c r="G278" s="50">
        <f>G258+M258+S258+Y258+AE258+AK258+AQ258</f>
        <v>40</v>
      </c>
      <c r="H278" s="50">
        <f t="shared" si="71"/>
        <v>45</v>
      </c>
      <c r="I278" s="16">
        <f>SUM(D278:H278)</f>
        <v>161</v>
      </c>
      <c r="J278" s="9"/>
      <c r="K278" s="28">
        <f t="shared" si="73"/>
        <v>161</v>
      </c>
      <c r="L278" s="35"/>
    </row>
    <row r="279" spans="1:12" x14ac:dyDescent="0.25">
      <c r="A279" s="9">
        <v>6</v>
      </c>
      <c r="B279" s="109" t="s">
        <v>77</v>
      </c>
      <c r="C279" s="12" t="s">
        <v>78</v>
      </c>
      <c r="D279" s="53">
        <f>D259+J259+P259+V259+AB259+AH259</f>
        <v>0</v>
      </c>
      <c r="E279" s="50">
        <f>E259+K259+Q259+W259+AC259+AI259+AO259</f>
        <v>47</v>
      </c>
      <c r="F279" s="50">
        <f>F259+L259+R259+X259+AD259+AJ259+AP259</f>
        <v>45</v>
      </c>
      <c r="G279" s="50">
        <f>G259+M259+S259+Y259+AE259+AK259+AQ259</f>
        <v>42</v>
      </c>
      <c r="H279" s="50">
        <f t="shared" si="71"/>
        <v>45</v>
      </c>
      <c r="I279" s="16">
        <f>SUM(D279:H279)</f>
        <v>179</v>
      </c>
      <c r="J279" s="9"/>
      <c r="K279" s="28">
        <f t="shared" si="73"/>
        <v>179</v>
      </c>
      <c r="L279" s="50"/>
    </row>
    <row r="280" spans="1:12" x14ac:dyDescent="0.25">
      <c r="A280" s="9">
        <v>7</v>
      </c>
      <c r="B280" s="12" t="s">
        <v>79</v>
      </c>
      <c r="C280" s="12" t="s">
        <v>80</v>
      </c>
      <c r="D280" s="53">
        <f>D260+J260+P260+V260+AB260+AH260</f>
        <v>0</v>
      </c>
      <c r="E280" s="50">
        <f>E260+K260+Q260+W260+AC260+AI260+AO260</f>
        <v>39</v>
      </c>
      <c r="F280" s="50">
        <f>F260+L260+R260+X260+AD260+AJ260+AP260</f>
        <v>44</v>
      </c>
      <c r="G280" s="50">
        <f>G260+M260+S260+Y260+AE260+AK260+AQ260</f>
        <v>44</v>
      </c>
      <c r="H280" s="50">
        <f t="shared" si="71"/>
        <v>43</v>
      </c>
      <c r="I280" s="16">
        <f>SUM(D280:H280)</f>
        <v>170</v>
      </c>
      <c r="J280" s="9"/>
      <c r="K280" s="28">
        <f t="shared" si="73"/>
        <v>170</v>
      </c>
      <c r="L280" s="35"/>
    </row>
    <row r="281" spans="1:12" x14ac:dyDescent="0.25">
      <c r="A281" s="9">
        <v>8</v>
      </c>
      <c r="B281" s="14" t="s">
        <v>81</v>
      </c>
      <c r="C281" s="14" t="s">
        <v>82</v>
      </c>
      <c r="D281" s="53">
        <f>D261+J261+P261+V261+AB261+AH261</f>
        <v>0</v>
      </c>
      <c r="E281" s="50">
        <f>E261+K261+Q261+W261+AC261+AI261+AO261</f>
        <v>39</v>
      </c>
      <c r="F281" s="50">
        <f>F261+L261+R261+X261+AD261+AJ261+AP261</f>
        <v>41</v>
      </c>
      <c r="G281" s="50">
        <f>G261+M261+S261+Y261+AE261+AK261+AQ261</f>
        <v>41</v>
      </c>
      <c r="H281" s="50">
        <f t="shared" si="71"/>
        <v>41</v>
      </c>
      <c r="I281" s="16">
        <f>SUM(D281:H281)</f>
        <v>162</v>
      </c>
      <c r="J281" s="9"/>
      <c r="K281" s="28">
        <f t="shared" si="73"/>
        <v>162</v>
      </c>
      <c r="L281" s="35"/>
    </row>
    <row r="282" spans="1:12" x14ac:dyDescent="0.25">
      <c r="A282" s="9">
        <v>9</v>
      </c>
      <c r="B282" s="106" t="s">
        <v>83</v>
      </c>
      <c r="C282" s="85" t="s">
        <v>84</v>
      </c>
      <c r="D282" s="53">
        <f>D262+J262+P262+V262+AB262+AH262</f>
        <v>0</v>
      </c>
      <c r="E282" s="50">
        <f>E262+K262+Q262+W262+AC262+AI262+AO262</f>
        <v>41</v>
      </c>
      <c r="F282" s="50">
        <f>F262+L262+R262+X262+AD262+AJ262+AP262</f>
        <v>34</v>
      </c>
      <c r="G282" s="50">
        <f>G262+M262+S262+Y262+AE262+AK262+AQ262</f>
        <v>41</v>
      </c>
      <c r="H282" s="50">
        <f t="shared" si="71"/>
        <v>48</v>
      </c>
      <c r="I282" s="16">
        <f>SUM(D282:H282)</f>
        <v>164</v>
      </c>
      <c r="J282" s="9"/>
      <c r="K282" s="28">
        <f t="shared" si="73"/>
        <v>164</v>
      </c>
      <c r="L282" s="35"/>
    </row>
    <row r="283" spans="1:12" x14ac:dyDescent="0.25">
      <c r="A283" s="9">
        <v>10</v>
      </c>
      <c r="B283" s="14" t="s">
        <v>85</v>
      </c>
      <c r="C283" s="14" t="s">
        <v>86</v>
      </c>
      <c r="D283" s="53">
        <f>D263+J263+P263+V263+AB263+AH263</f>
        <v>0</v>
      </c>
      <c r="E283" s="50">
        <f>E263+K263+Q263+W263+AC263+AI263+AO263</f>
        <v>40</v>
      </c>
      <c r="F283" s="50">
        <f>F263+L263+R263+X263+AD263+AJ263+AP263</f>
        <v>33</v>
      </c>
      <c r="G283" s="50">
        <f>G263+M263+S263+Y263+AE263+AK263+AQ263</f>
        <v>42</v>
      </c>
      <c r="H283" s="50">
        <f t="shared" si="71"/>
        <v>38</v>
      </c>
      <c r="I283" s="16">
        <f>SUM(D283:H283)</f>
        <v>153</v>
      </c>
      <c r="J283" s="9"/>
      <c r="K283" s="28">
        <f t="shared" si="73"/>
        <v>153</v>
      </c>
      <c r="L283" s="35"/>
    </row>
    <row r="284" spans="1:12" x14ac:dyDescent="0.25">
      <c r="A284" s="9">
        <v>11</v>
      </c>
      <c r="B284" s="106" t="s">
        <v>87</v>
      </c>
      <c r="C284" s="14" t="s">
        <v>88</v>
      </c>
      <c r="D284" s="53">
        <f>D264+J264+P264+V264+AB264+AH264</f>
        <v>0</v>
      </c>
      <c r="E284" s="50">
        <f>E264+K264+Q264+W264+AC264+AI264+AO264</f>
        <v>40</v>
      </c>
      <c r="F284" s="50">
        <f>F264+L264+R264+X264+AD264+AJ264+AP264</f>
        <v>43</v>
      </c>
      <c r="G284" s="50">
        <f>G264+M264+S264+Y264+AE264+AK264+AQ264</f>
        <v>43</v>
      </c>
      <c r="H284" s="50">
        <f t="shared" si="71"/>
        <v>36</v>
      </c>
      <c r="I284" s="16">
        <f>SUM(D284:H284)</f>
        <v>162</v>
      </c>
      <c r="J284" s="9"/>
      <c r="K284" s="28">
        <f t="shared" si="73"/>
        <v>162</v>
      </c>
      <c r="L284" s="51"/>
    </row>
    <row r="285" spans="1:12" x14ac:dyDescent="0.25">
      <c r="A285" s="9">
        <v>12</v>
      </c>
      <c r="B285" s="75" t="s">
        <v>89</v>
      </c>
      <c r="C285" s="75" t="s">
        <v>90</v>
      </c>
      <c r="D285" s="53">
        <f>D265+J265+P265+V265+AB265+AH265</f>
        <v>0</v>
      </c>
      <c r="E285" s="50">
        <f>E265+K265+Q265+W265+AC265+AI265+AO265</f>
        <v>32</v>
      </c>
      <c r="F285" s="50">
        <f>F265+L265+R265+X265+AD265+AJ265+AP265</f>
        <v>41</v>
      </c>
      <c r="G285" s="50">
        <f>G265+M265+S265+Y265+AE265+AK265+AQ265</f>
        <v>34</v>
      </c>
      <c r="H285" s="50">
        <f t="shared" si="71"/>
        <v>48</v>
      </c>
      <c r="I285" s="16">
        <f>SUM(D285:H285)</f>
        <v>155</v>
      </c>
      <c r="J285" s="9">
        <v>5</v>
      </c>
      <c r="K285" s="28">
        <f t="shared" si="73"/>
        <v>150</v>
      </c>
      <c r="L285" s="50"/>
    </row>
    <row r="286" spans="1:12" x14ac:dyDescent="0.25">
      <c r="A286" s="9">
        <v>13</v>
      </c>
      <c r="B286" s="106" t="s">
        <v>94</v>
      </c>
      <c r="C286" s="75" t="s">
        <v>92</v>
      </c>
      <c r="D286" s="53">
        <f>D266+J266+P266+V266+AB266+AH266</f>
        <v>0</v>
      </c>
      <c r="E286" s="50">
        <f>E266+K266+Q266+W266+AC266+AI266+AO266</f>
        <v>40</v>
      </c>
      <c r="F286" s="50">
        <f>F266+L266+R266+X266+AD266+AJ266+AP266</f>
        <v>45</v>
      </c>
      <c r="G286" s="50">
        <f>G266+M266+S266+Y266+AE266+AK266+AQ266</f>
        <v>42</v>
      </c>
      <c r="H286" s="50">
        <f t="shared" si="71"/>
        <v>47</v>
      </c>
      <c r="I286" s="16">
        <f>SUM(D286:H286)</f>
        <v>174</v>
      </c>
      <c r="J286" s="9"/>
      <c r="K286" s="28">
        <f t="shared" si="73"/>
        <v>174</v>
      </c>
      <c r="L286" s="35"/>
    </row>
    <row r="287" spans="1:12" x14ac:dyDescent="0.25">
      <c r="A287" s="9">
        <v>14</v>
      </c>
      <c r="B287" s="106" t="s">
        <v>99</v>
      </c>
      <c r="C287" s="14"/>
      <c r="D287" s="53">
        <f>D267+J267+P267+V267+AB267+AH267</f>
        <v>0</v>
      </c>
      <c r="E287" s="50">
        <f>E267+K267+Q267+W267+AC267+AI267+AO267</f>
        <v>48</v>
      </c>
      <c r="F287" s="50">
        <f>F267+L267+R267+X267+AD267+AJ267+AP267</f>
        <v>50</v>
      </c>
      <c r="G287" s="50">
        <f>G267+M267+S267+Y267+AE267+AK267+AQ267</f>
        <v>49</v>
      </c>
      <c r="H287" s="50">
        <f t="shared" si="71"/>
        <v>49</v>
      </c>
      <c r="I287" s="63">
        <f>SUM(D287:H287)</f>
        <v>196</v>
      </c>
      <c r="J287" s="35"/>
      <c r="K287" s="28">
        <f t="shared" si="73"/>
        <v>196</v>
      </c>
      <c r="L287" s="35"/>
    </row>
    <row r="288" spans="1:12" x14ac:dyDescent="0.25">
      <c r="A288" s="9">
        <v>15</v>
      </c>
      <c r="B288" s="14"/>
      <c r="C288" s="14"/>
      <c r="D288" s="53">
        <f>D268+J268+P268+V268+AB268+AH268</f>
        <v>0</v>
      </c>
      <c r="E288" s="50">
        <f>E268+K268+Q268+W268+AC268+AI268+AO268</f>
        <v>0</v>
      </c>
      <c r="F288" s="50">
        <f>F268+L268+R268+X268+AD268+AJ268+AP268</f>
        <v>0</v>
      </c>
      <c r="G288" s="50">
        <f>G268+M268+S268+Y268+AE268+AK268+AQ268</f>
        <v>0</v>
      </c>
      <c r="H288" s="50">
        <f t="shared" si="71"/>
        <v>0</v>
      </c>
      <c r="I288" s="16">
        <f>SUM(D288:H288)</f>
        <v>0</v>
      </c>
      <c r="J288" s="9"/>
      <c r="K288" s="28">
        <f t="shared" si="73"/>
        <v>0</v>
      </c>
      <c r="L288" s="35"/>
    </row>
    <row r="289" spans="1:31" x14ac:dyDescent="0.25">
      <c r="A289" s="9">
        <v>16</v>
      </c>
      <c r="B289" s="14"/>
      <c r="C289" s="14"/>
      <c r="D289" s="53">
        <f>D269+J269+P269+V269+AB269+AH269</f>
        <v>0</v>
      </c>
      <c r="E289" s="50">
        <f>E269+K269+Q269+W269+AC269+AI269+AO269</f>
        <v>0</v>
      </c>
      <c r="F289" s="50">
        <f>F269+L269+R269+X269+AD269+AJ269+AP269</f>
        <v>0</v>
      </c>
      <c r="G289" s="50">
        <f>G269+M269+S269+Y269+AE269+AK269+AQ269</f>
        <v>0</v>
      </c>
      <c r="H289" s="50">
        <f t="shared" si="71"/>
        <v>0</v>
      </c>
      <c r="I289" s="16">
        <f>SUM(D289:H289)</f>
        <v>0</v>
      </c>
      <c r="J289" s="9"/>
      <c r="K289" s="28">
        <f t="shared" si="73"/>
        <v>0</v>
      </c>
      <c r="L289" s="35"/>
    </row>
    <row r="290" spans="1:31" x14ac:dyDescent="0.25">
      <c r="A290" s="9">
        <v>17</v>
      </c>
      <c r="B290" s="14"/>
      <c r="C290" s="14"/>
      <c r="D290" s="53">
        <f>D270+J270+P270+V270+AB270+AH270</f>
        <v>0</v>
      </c>
      <c r="E290" s="50">
        <f>E270+K270+Q270+W270+AC270+AI270+AO270</f>
        <v>0</v>
      </c>
      <c r="F290" s="50">
        <f>F270+L270+R270+X270+AD270+AJ270+AP270</f>
        <v>0</v>
      </c>
      <c r="G290" s="50">
        <f>G270+M270+S270+Y270+AE270+AK270+AQ270</f>
        <v>0</v>
      </c>
      <c r="H290" s="50">
        <f t="shared" ref="H290" si="74">H270+N270+T270+Z270+AF270+AL270+AR270</f>
        <v>0</v>
      </c>
      <c r="I290" s="16">
        <f>SUM(D290:H290)</f>
        <v>0</v>
      </c>
      <c r="J290" s="9"/>
      <c r="K290" s="28">
        <f t="shared" si="73"/>
        <v>0</v>
      </c>
      <c r="L290" s="35"/>
    </row>
    <row r="292" spans="1:31" x14ac:dyDescent="0.25">
      <c r="A292" s="136" t="s">
        <v>25</v>
      </c>
      <c r="B292" s="137"/>
      <c r="C292" s="138"/>
      <c r="D292" s="111" t="s">
        <v>62</v>
      </c>
      <c r="E292" s="112"/>
      <c r="F292" s="112"/>
      <c r="G292" s="142"/>
      <c r="H292" s="111" t="s">
        <v>63</v>
      </c>
      <c r="I292" s="112"/>
      <c r="J292" s="112"/>
      <c r="K292" s="142"/>
      <c r="L292" s="111" t="s">
        <v>61</v>
      </c>
      <c r="M292" s="112"/>
      <c r="N292" s="112"/>
      <c r="O292" s="142"/>
      <c r="P292" s="111" t="s">
        <v>64</v>
      </c>
      <c r="Q292" s="112"/>
      <c r="R292" s="112"/>
      <c r="S292" s="142"/>
      <c r="T292" s="111" t="s">
        <v>65</v>
      </c>
      <c r="U292" s="112"/>
      <c r="V292" s="112"/>
      <c r="W292" s="142"/>
      <c r="X292" s="111" t="s">
        <v>66</v>
      </c>
      <c r="Y292" s="112"/>
      <c r="Z292" s="112"/>
      <c r="AA292" s="112"/>
      <c r="AB292" s="111"/>
      <c r="AC292" s="112"/>
      <c r="AD292" s="112"/>
      <c r="AE292" s="112"/>
    </row>
    <row r="293" spans="1:31" x14ac:dyDescent="0.25">
      <c r="A293" s="139"/>
      <c r="B293" s="139"/>
      <c r="C293" s="140"/>
      <c r="D293" s="113"/>
      <c r="E293" s="114"/>
      <c r="F293" s="114"/>
      <c r="G293" s="143"/>
      <c r="H293" s="113"/>
      <c r="I293" s="114"/>
      <c r="J293" s="114"/>
      <c r="K293" s="143"/>
      <c r="L293" s="113"/>
      <c r="M293" s="114"/>
      <c r="N293" s="114"/>
      <c r="O293" s="143"/>
      <c r="P293" s="113"/>
      <c r="Q293" s="114"/>
      <c r="R293" s="114"/>
      <c r="S293" s="143"/>
      <c r="T293" s="113"/>
      <c r="U293" s="114"/>
      <c r="V293" s="114"/>
      <c r="W293" s="143"/>
      <c r="X293" s="113"/>
      <c r="Y293" s="114"/>
      <c r="Z293" s="114"/>
      <c r="AA293" s="114"/>
      <c r="AB293" s="113"/>
      <c r="AC293" s="114"/>
      <c r="AD293" s="114"/>
      <c r="AE293" s="114"/>
    </row>
    <row r="294" spans="1:31" ht="60" x14ac:dyDescent="0.25">
      <c r="A294" s="18" t="s">
        <v>6</v>
      </c>
      <c r="B294" s="18" t="s">
        <v>0</v>
      </c>
      <c r="C294" s="18" t="s">
        <v>20</v>
      </c>
      <c r="D294" s="10" t="s">
        <v>9</v>
      </c>
      <c r="E294" s="10" t="s">
        <v>10</v>
      </c>
      <c r="F294" s="10" t="s">
        <v>11</v>
      </c>
      <c r="G294" s="15" t="s">
        <v>12</v>
      </c>
      <c r="H294" s="10" t="s">
        <v>9</v>
      </c>
      <c r="I294" s="10" t="s">
        <v>10</v>
      </c>
      <c r="J294" s="10" t="s">
        <v>11</v>
      </c>
      <c r="K294" s="15" t="s">
        <v>12</v>
      </c>
      <c r="L294" s="10" t="s">
        <v>9</v>
      </c>
      <c r="M294" s="10" t="s">
        <v>10</v>
      </c>
      <c r="N294" s="10" t="s">
        <v>11</v>
      </c>
      <c r="O294" s="15" t="s">
        <v>12</v>
      </c>
      <c r="P294" s="10" t="s">
        <v>9</v>
      </c>
      <c r="Q294" s="10" t="s">
        <v>10</v>
      </c>
      <c r="R294" s="10" t="s">
        <v>11</v>
      </c>
      <c r="S294" s="15" t="s">
        <v>12</v>
      </c>
      <c r="T294" s="10" t="s">
        <v>9</v>
      </c>
      <c r="U294" s="10" t="s">
        <v>10</v>
      </c>
      <c r="V294" s="10" t="s">
        <v>11</v>
      </c>
      <c r="W294" s="15" t="s">
        <v>12</v>
      </c>
      <c r="X294" s="10" t="s">
        <v>9</v>
      </c>
      <c r="Y294" s="10" t="s">
        <v>10</v>
      </c>
      <c r="Z294" s="10" t="s">
        <v>11</v>
      </c>
      <c r="AA294" s="21" t="s">
        <v>12</v>
      </c>
      <c r="AB294" s="10" t="s">
        <v>9</v>
      </c>
      <c r="AC294" s="10" t="s">
        <v>10</v>
      </c>
      <c r="AD294" s="10" t="s">
        <v>11</v>
      </c>
      <c r="AE294" s="21" t="s">
        <v>12</v>
      </c>
    </row>
    <row r="295" spans="1:31" x14ac:dyDescent="0.25">
      <c r="A295" s="9">
        <v>1</v>
      </c>
      <c r="B295" s="12" t="s">
        <v>4</v>
      </c>
      <c r="C295" s="12" t="s">
        <v>67</v>
      </c>
      <c r="D295" s="9"/>
      <c r="E295" s="9"/>
      <c r="F295" s="9"/>
      <c r="G295" s="16">
        <f>SUM(D295:F295)</f>
        <v>0</v>
      </c>
      <c r="H295" s="9">
        <v>10</v>
      </c>
      <c r="I295" s="9">
        <v>10</v>
      </c>
      <c r="J295" s="9">
        <v>10</v>
      </c>
      <c r="K295" s="16">
        <f t="shared" ref="K295:K317" si="75">SUM(H295:J295)</f>
        <v>30</v>
      </c>
      <c r="L295" s="9">
        <v>10</v>
      </c>
      <c r="M295" s="9">
        <v>10</v>
      </c>
      <c r="N295" s="9">
        <v>10</v>
      </c>
      <c r="O295" s="16">
        <f t="shared" ref="O295:O308" si="76">SUM(L295:N295)</f>
        <v>30</v>
      </c>
      <c r="P295" s="9">
        <v>10</v>
      </c>
      <c r="Q295" s="9">
        <v>10</v>
      </c>
      <c r="R295" s="9">
        <v>9</v>
      </c>
      <c r="S295" s="16">
        <f t="shared" ref="S295:S308" si="77">SUM(P295:R295)</f>
        <v>29</v>
      </c>
      <c r="T295" s="9">
        <v>9</v>
      </c>
      <c r="U295" s="9">
        <v>10</v>
      </c>
      <c r="V295" s="9">
        <v>10</v>
      </c>
      <c r="W295" s="16">
        <f t="shared" ref="W295:W308" si="78">SUM(T295:V295)</f>
        <v>29</v>
      </c>
      <c r="X295" s="9">
        <v>10</v>
      </c>
      <c r="Y295" s="9">
        <v>10</v>
      </c>
      <c r="Z295" s="9">
        <v>10</v>
      </c>
      <c r="AA295" s="22">
        <f t="shared" ref="AA295:AA308" si="79">SUM(X295:Z295)</f>
        <v>30</v>
      </c>
      <c r="AB295" s="9"/>
      <c r="AC295" s="9"/>
      <c r="AD295" s="9"/>
      <c r="AE295" s="22">
        <f t="shared" ref="AE295:AE314" si="80">SUM(AB295:AD295)</f>
        <v>0</v>
      </c>
    </row>
    <row r="296" spans="1:31" x14ac:dyDescent="0.25">
      <c r="A296" s="9">
        <v>2</v>
      </c>
      <c r="B296" s="12" t="s">
        <v>69</v>
      </c>
      <c r="C296" s="12" t="s">
        <v>70</v>
      </c>
      <c r="D296" s="9"/>
      <c r="E296" s="9"/>
      <c r="F296" s="9"/>
      <c r="G296" s="16">
        <f t="shared" ref="G296:G308" si="81">SUM(D296:F296)</f>
        <v>0</v>
      </c>
      <c r="H296" s="9">
        <v>10</v>
      </c>
      <c r="I296" s="9">
        <v>10</v>
      </c>
      <c r="J296" s="9">
        <v>10</v>
      </c>
      <c r="K296" s="16">
        <f t="shared" si="75"/>
        <v>30</v>
      </c>
      <c r="L296" s="9">
        <v>10</v>
      </c>
      <c r="M296" s="9">
        <v>8</v>
      </c>
      <c r="N296" s="9">
        <v>10</v>
      </c>
      <c r="O296" s="16">
        <f t="shared" si="76"/>
        <v>28</v>
      </c>
      <c r="P296" s="9">
        <v>10</v>
      </c>
      <c r="Q296" s="9">
        <v>10</v>
      </c>
      <c r="R296" s="9">
        <v>10</v>
      </c>
      <c r="S296" s="16">
        <f t="shared" si="77"/>
        <v>30</v>
      </c>
      <c r="T296" s="9">
        <v>10</v>
      </c>
      <c r="U296" s="9">
        <v>10</v>
      </c>
      <c r="V296" s="9">
        <v>10</v>
      </c>
      <c r="W296" s="16">
        <f t="shared" si="78"/>
        <v>30</v>
      </c>
      <c r="X296" s="9">
        <v>10</v>
      </c>
      <c r="Y296" s="9">
        <v>10</v>
      </c>
      <c r="Z296" s="9">
        <v>10</v>
      </c>
      <c r="AA296" s="22">
        <f t="shared" si="79"/>
        <v>30</v>
      </c>
      <c r="AB296" s="9"/>
      <c r="AC296" s="9"/>
      <c r="AD296" s="9"/>
      <c r="AE296" s="22">
        <f t="shared" si="80"/>
        <v>0</v>
      </c>
    </row>
    <row r="297" spans="1:31" x14ac:dyDescent="0.25">
      <c r="A297" s="9">
        <v>3</v>
      </c>
      <c r="B297" s="12" t="s">
        <v>71</v>
      </c>
      <c r="C297" s="12" t="s">
        <v>72</v>
      </c>
      <c r="D297" s="9"/>
      <c r="E297" s="9"/>
      <c r="F297" s="9"/>
      <c r="G297" s="16">
        <f t="shared" si="81"/>
        <v>0</v>
      </c>
      <c r="H297" s="9">
        <v>9</v>
      </c>
      <c r="I297" s="9">
        <v>7</v>
      </c>
      <c r="J297" s="9">
        <v>10</v>
      </c>
      <c r="K297" s="16">
        <f t="shared" si="75"/>
        <v>26</v>
      </c>
      <c r="L297" s="9">
        <v>9</v>
      </c>
      <c r="M297" s="9">
        <v>7</v>
      </c>
      <c r="N297" s="9">
        <v>10</v>
      </c>
      <c r="O297" s="16">
        <f t="shared" si="76"/>
        <v>26</v>
      </c>
      <c r="P297" s="9">
        <v>7</v>
      </c>
      <c r="Q297" s="9">
        <v>7</v>
      </c>
      <c r="R297" s="9">
        <v>10</v>
      </c>
      <c r="S297" s="16">
        <f t="shared" si="77"/>
        <v>24</v>
      </c>
      <c r="T297" s="9">
        <v>7</v>
      </c>
      <c r="U297" s="9">
        <v>7</v>
      </c>
      <c r="V297" s="9">
        <v>10</v>
      </c>
      <c r="W297" s="16">
        <f t="shared" si="78"/>
        <v>24</v>
      </c>
      <c r="X297" s="9">
        <v>8</v>
      </c>
      <c r="Y297" s="9">
        <v>7</v>
      </c>
      <c r="Z297" s="9">
        <v>9</v>
      </c>
      <c r="AA297" s="22">
        <f t="shared" si="79"/>
        <v>24</v>
      </c>
      <c r="AB297" s="9"/>
      <c r="AC297" s="9"/>
      <c r="AD297" s="9"/>
      <c r="AE297" s="22">
        <f t="shared" si="80"/>
        <v>0</v>
      </c>
    </row>
    <row r="298" spans="1:31" x14ac:dyDescent="0.25">
      <c r="A298" s="9">
        <v>4</v>
      </c>
      <c r="B298" s="12" t="s">
        <v>73</v>
      </c>
      <c r="C298" s="12" t="s">
        <v>74</v>
      </c>
      <c r="D298" s="9"/>
      <c r="E298" s="9"/>
      <c r="F298" s="9"/>
      <c r="G298" s="16">
        <f t="shared" si="81"/>
        <v>0</v>
      </c>
      <c r="H298" s="9">
        <v>7</v>
      </c>
      <c r="I298" s="9">
        <v>7</v>
      </c>
      <c r="J298" s="9">
        <v>8</v>
      </c>
      <c r="K298" s="16">
        <f t="shared" si="75"/>
        <v>22</v>
      </c>
      <c r="L298" s="9">
        <v>8</v>
      </c>
      <c r="M298" s="9">
        <v>4</v>
      </c>
      <c r="N298" s="9">
        <v>10</v>
      </c>
      <c r="O298" s="16">
        <f t="shared" si="76"/>
        <v>22</v>
      </c>
      <c r="P298" s="9">
        <v>7</v>
      </c>
      <c r="Q298" s="9">
        <v>8</v>
      </c>
      <c r="R298" s="9">
        <v>10</v>
      </c>
      <c r="S298" s="16">
        <f t="shared" si="77"/>
        <v>25</v>
      </c>
      <c r="T298" s="9">
        <v>6</v>
      </c>
      <c r="U298" s="9">
        <v>7</v>
      </c>
      <c r="V298" s="9">
        <v>8</v>
      </c>
      <c r="W298" s="16">
        <f t="shared" si="78"/>
        <v>21</v>
      </c>
      <c r="X298" s="9">
        <v>8</v>
      </c>
      <c r="Y298" s="9">
        <v>8</v>
      </c>
      <c r="Z298" s="9">
        <v>8</v>
      </c>
      <c r="AA298" s="22">
        <f t="shared" si="79"/>
        <v>24</v>
      </c>
      <c r="AB298" s="9"/>
      <c r="AC298" s="9"/>
      <c r="AD298" s="9"/>
      <c r="AE298" s="22">
        <f t="shared" si="80"/>
        <v>0</v>
      </c>
    </row>
    <row r="299" spans="1:31" x14ac:dyDescent="0.25">
      <c r="A299" s="35">
        <v>5</v>
      </c>
      <c r="B299" s="12" t="s">
        <v>75</v>
      </c>
      <c r="C299" s="12" t="s">
        <v>93</v>
      </c>
      <c r="D299" s="35"/>
      <c r="E299" s="35"/>
      <c r="F299" s="35"/>
      <c r="G299" s="63">
        <f>SUM(D299:F299)</f>
        <v>0</v>
      </c>
      <c r="H299" s="35">
        <v>0</v>
      </c>
      <c r="I299" s="35">
        <v>0</v>
      </c>
      <c r="J299" s="35">
        <v>0</v>
      </c>
      <c r="K299" s="63">
        <f t="shared" si="75"/>
        <v>0</v>
      </c>
      <c r="L299" s="35">
        <v>0</v>
      </c>
      <c r="M299" s="35">
        <v>0</v>
      </c>
      <c r="N299" s="35">
        <v>0</v>
      </c>
      <c r="O299" s="63">
        <f>SUM(L299:N299)</f>
        <v>0</v>
      </c>
      <c r="P299" s="35">
        <v>0</v>
      </c>
      <c r="Q299" s="35">
        <v>0</v>
      </c>
      <c r="R299" s="35">
        <v>0</v>
      </c>
      <c r="S299" s="63">
        <f>SUM(P299:R299)</f>
        <v>0</v>
      </c>
      <c r="T299" s="35">
        <v>0</v>
      </c>
      <c r="U299" s="35">
        <v>0</v>
      </c>
      <c r="V299" s="35">
        <v>0</v>
      </c>
      <c r="W299" s="63">
        <f t="shared" si="78"/>
        <v>0</v>
      </c>
      <c r="X299" s="9">
        <v>0</v>
      </c>
      <c r="Y299" s="9">
        <v>0</v>
      </c>
      <c r="Z299" s="9">
        <v>0</v>
      </c>
      <c r="AA299" s="22">
        <f t="shared" si="79"/>
        <v>0</v>
      </c>
      <c r="AB299" s="9"/>
      <c r="AC299" s="9"/>
      <c r="AD299" s="9"/>
      <c r="AE299" s="22">
        <f t="shared" si="80"/>
        <v>0</v>
      </c>
    </row>
    <row r="300" spans="1:31" x14ac:dyDescent="0.25">
      <c r="A300" s="35">
        <v>6</v>
      </c>
      <c r="B300" s="12" t="s">
        <v>77</v>
      </c>
      <c r="C300" s="12" t="s">
        <v>78</v>
      </c>
      <c r="D300" s="35"/>
      <c r="E300" s="35"/>
      <c r="F300" s="35"/>
      <c r="G300" s="63">
        <f t="shared" si="81"/>
        <v>0</v>
      </c>
      <c r="H300" s="35">
        <v>9</v>
      </c>
      <c r="I300" s="35">
        <v>9</v>
      </c>
      <c r="J300" s="35">
        <v>10</v>
      </c>
      <c r="K300" s="63">
        <f t="shared" si="75"/>
        <v>28</v>
      </c>
      <c r="L300" s="35">
        <v>10</v>
      </c>
      <c r="M300" s="35">
        <v>10</v>
      </c>
      <c r="N300" s="35">
        <v>10</v>
      </c>
      <c r="O300" s="63">
        <f t="shared" si="76"/>
        <v>30</v>
      </c>
      <c r="P300" s="35">
        <v>9</v>
      </c>
      <c r="Q300" s="35">
        <v>9</v>
      </c>
      <c r="R300" s="35">
        <v>10</v>
      </c>
      <c r="S300" s="63">
        <f t="shared" si="77"/>
        <v>28</v>
      </c>
      <c r="T300" s="35">
        <v>7</v>
      </c>
      <c r="U300" s="35">
        <v>6</v>
      </c>
      <c r="V300" s="35">
        <v>8</v>
      </c>
      <c r="W300" s="63">
        <f t="shared" si="78"/>
        <v>21</v>
      </c>
      <c r="X300" s="9">
        <v>10</v>
      </c>
      <c r="Y300" s="9">
        <v>10</v>
      </c>
      <c r="Z300" s="9">
        <v>10</v>
      </c>
      <c r="AA300" s="22">
        <f t="shared" si="79"/>
        <v>30</v>
      </c>
      <c r="AB300" s="9"/>
      <c r="AC300" s="9"/>
      <c r="AD300" s="9"/>
      <c r="AE300" s="22">
        <f t="shared" si="80"/>
        <v>0</v>
      </c>
    </row>
    <row r="301" spans="1:31" x14ac:dyDescent="0.25">
      <c r="A301" s="35">
        <v>7</v>
      </c>
      <c r="B301" s="12" t="s">
        <v>79</v>
      </c>
      <c r="C301" s="12" t="s">
        <v>80</v>
      </c>
      <c r="D301" s="35"/>
      <c r="E301" s="35"/>
      <c r="F301" s="35"/>
      <c r="G301" s="63">
        <f t="shared" si="81"/>
        <v>0</v>
      </c>
      <c r="H301" s="35">
        <v>9</v>
      </c>
      <c r="I301" s="35">
        <v>8</v>
      </c>
      <c r="J301" s="35">
        <v>10</v>
      </c>
      <c r="K301" s="63">
        <f t="shared" si="75"/>
        <v>27</v>
      </c>
      <c r="L301" s="35">
        <v>7</v>
      </c>
      <c r="M301" s="35">
        <v>8</v>
      </c>
      <c r="N301" s="35">
        <v>10</v>
      </c>
      <c r="O301" s="63">
        <f t="shared" si="76"/>
        <v>25</v>
      </c>
      <c r="P301" s="35">
        <v>7</v>
      </c>
      <c r="Q301" s="35">
        <v>6</v>
      </c>
      <c r="R301" s="35">
        <v>10</v>
      </c>
      <c r="S301" s="63">
        <f t="shared" si="77"/>
        <v>23</v>
      </c>
      <c r="T301" s="35">
        <v>8</v>
      </c>
      <c r="U301" s="35">
        <v>6</v>
      </c>
      <c r="V301" s="35">
        <v>10</v>
      </c>
      <c r="W301" s="63">
        <f t="shared" si="78"/>
        <v>24</v>
      </c>
      <c r="X301" s="9">
        <v>8</v>
      </c>
      <c r="Y301" s="9">
        <v>7</v>
      </c>
      <c r="Z301" s="9">
        <v>10</v>
      </c>
      <c r="AA301" s="22">
        <f t="shared" si="79"/>
        <v>25</v>
      </c>
      <c r="AB301" s="9"/>
      <c r="AC301" s="9"/>
      <c r="AD301" s="9"/>
      <c r="AE301" s="22">
        <f t="shared" si="80"/>
        <v>0</v>
      </c>
    </row>
    <row r="302" spans="1:31" x14ac:dyDescent="0.25">
      <c r="A302" s="35">
        <v>8</v>
      </c>
      <c r="B302" s="14" t="s">
        <v>81</v>
      </c>
      <c r="C302" s="14" t="s">
        <v>82</v>
      </c>
      <c r="D302" s="35"/>
      <c r="E302" s="35"/>
      <c r="F302" s="35"/>
      <c r="G302" s="63">
        <f t="shared" si="81"/>
        <v>0</v>
      </c>
      <c r="H302" s="35">
        <v>8</v>
      </c>
      <c r="I302" s="35">
        <v>10</v>
      </c>
      <c r="J302" s="35">
        <v>10</v>
      </c>
      <c r="K302" s="63">
        <f t="shared" si="75"/>
        <v>28</v>
      </c>
      <c r="L302" s="35">
        <v>10</v>
      </c>
      <c r="M302" s="35">
        <v>10</v>
      </c>
      <c r="N302" s="35">
        <v>10</v>
      </c>
      <c r="O302" s="63">
        <f t="shared" si="76"/>
        <v>30</v>
      </c>
      <c r="P302" s="35">
        <v>9</v>
      </c>
      <c r="Q302" s="35">
        <v>10</v>
      </c>
      <c r="R302" s="35">
        <v>8</v>
      </c>
      <c r="S302" s="63">
        <f t="shared" si="77"/>
        <v>27</v>
      </c>
      <c r="T302" s="35">
        <v>8</v>
      </c>
      <c r="U302" s="35">
        <v>10</v>
      </c>
      <c r="V302" s="35">
        <v>9</v>
      </c>
      <c r="W302" s="63">
        <f t="shared" si="78"/>
        <v>27</v>
      </c>
      <c r="X302" s="9">
        <v>10</v>
      </c>
      <c r="Y302" s="9">
        <v>10</v>
      </c>
      <c r="Z302" s="9">
        <v>9</v>
      </c>
      <c r="AA302" s="22">
        <f t="shared" si="79"/>
        <v>29</v>
      </c>
      <c r="AB302" s="9"/>
      <c r="AC302" s="9"/>
      <c r="AD302" s="9"/>
      <c r="AE302" s="22">
        <f t="shared" si="80"/>
        <v>0</v>
      </c>
    </row>
    <row r="303" spans="1:31" x14ac:dyDescent="0.25">
      <c r="A303" s="9">
        <v>9</v>
      </c>
      <c r="B303" s="14" t="s">
        <v>83</v>
      </c>
      <c r="C303" s="85" t="s">
        <v>84</v>
      </c>
      <c r="D303" s="9"/>
      <c r="E303" s="9"/>
      <c r="F303" s="9"/>
      <c r="G303" s="63">
        <f t="shared" si="81"/>
        <v>0</v>
      </c>
      <c r="H303" s="9">
        <v>7</v>
      </c>
      <c r="I303" s="9">
        <v>7</v>
      </c>
      <c r="J303" s="9">
        <v>7</v>
      </c>
      <c r="K303" s="63">
        <f t="shared" si="75"/>
        <v>21</v>
      </c>
      <c r="L303" s="9">
        <v>9</v>
      </c>
      <c r="M303" s="9">
        <v>9</v>
      </c>
      <c r="N303" s="9">
        <v>10</v>
      </c>
      <c r="O303" s="16">
        <f t="shared" si="76"/>
        <v>28</v>
      </c>
      <c r="P303" s="9">
        <v>6</v>
      </c>
      <c r="Q303" s="9">
        <v>9</v>
      </c>
      <c r="R303" s="9">
        <v>8</v>
      </c>
      <c r="S303" s="16">
        <f t="shared" si="77"/>
        <v>23</v>
      </c>
      <c r="T303" s="9">
        <v>7</v>
      </c>
      <c r="U303" s="9">
        <v>7</v>
      </c>
      <c r="V303" s="9">
        <v>7</v>
      </c>
      <c r="W303" s="16">
        <f t="shared" si="78"/>
        <v>21</v>
      </c>
      <c r="X303" s="9">
        <v>8</v>
      </c>
      <c r="Y303" s="9">
        <v>7</v>
      </c>
      <c r="Z303" s="9">
        <v>6</v>
      </c>
      <c r="AA303" s="22">
        <f t="shared" si="79"/>
        <v>21</v>
      </c>
      <c r="AB303" s="9"/>
      <c r="AC303" s="9"/>
      <c r="AD303" s="9"/>
      <c r="AE303" s="22">
        <f t="shared" si="80"/>
        <v>0</v>
      </c>
    </row>
    <row r="304" spans="1:31" x14ac:dyDescent="0.25">
      <c r="A304" s="9">
        <v>10</v>
      </c>
      <c r="B304" s="14" t="s">
        <v>85</v>
      </c>
      <c r="C304" s="14" t="s">
        <v>86</v>
      </c>
      <c r="D304" s="9"/>
      <c r="E304" s="9"/>
      <c r="F304" s="9"/>
      <c r="G304" s="16">
        <f t="shared" si="81"/>
        <v>0</v>
      </c>
      <c r="H304" s="9">
        <v>9</v>
      </c>
      <c r="I304" s="9">
        <v>9</v>
      </c>
      <c r="J304" s="9">
        <v>10</v>
      </c>
      <c r="K304" s="16">
        <f t="shared" si="75"/>
        <v>28</v>
      </c>
      <c r="L304" s="9">
        <v>9</v>
      </c>
      <c r="M304" s="9">
        <v>8</v>
      </c>
      <c r="N304" s="9">
        <v>10</v>
      </c>
      <c r="O304" s="16">
        <f t="shared" si="76"/>
        <v>27</v>
      </c>
      <c r="P304" s="9">
        <v>10</v>
      </c>
      <c r="Q304" s="9">
        <v>7</v>
      </c>
      <c r="R304" s="9">
        <v>10</v>
      </c>
      <c r="S304" s="16">
        <f t="shared" si="77"/>
        <v>27</v>
      </c>
      <c r="T304" s="9">
        <v>8</v>
      </c>
      <c r="U304" s="9">
        <v>10</v>
      </c>
      <c r="V304" s="9">
        <v>8</v>
      </c>
      <c r="W304" s="16">
        <f t="shared" si="78"/>
        <v>26</v>
      </c>
      <c r="X304" s="9">
        <v>9</v>
      </c>
      <c r="Y304" s="9">
        <v>8</v>
      </c>
      <c r="Z304" s="9">
        <v>9</v>
      </c>
      <c r="AA304" s="22">
        <f t="shared" si="79"/>
        <v>26</v>
      </c>
      <c r="AB304" s="9"/>
      <c r="AC304" s="9"/>
      <c r="AD304" s="9"/>
      <c r="AE304" s="22">
        <f t="shared" si="80"/>
        <v>0</v>
      </c>
    </row>
    <row r="305" spans="1:31" x14ac:dyDescent="0.25">
      <c r="A305" s="9">
        <v>11</v>
      </c>
      <c r="B305" s="14" t="s">
        <v>87</v>
      </c>
      <c r="C305" s="14" t="s">
        <v>88</v>
      </c>
      <c r="D305" s="9"/>
      <c r="E305" s="9"/>
      <c r="F305" s="9"/>
      <c r="G305" s="16">
        <f t="shared" si="81"/>
        <v>0</v>
      </c>
      <c r="H305" s="9">
        <v>0</v>
      </c>
      <c r="I305" s="9">
        <v>0</v>
      </c>
      <c r="J305" s="9">
        <v>0</v>
      </c>
      <c r="K305" s="16">
        <f t="shared" si="75"/>
        <v>0</v>
      </c>
      <c r="L305" s="9">
        <v>0</v>
      </c>
      <c r="M305" s="9">
        <v>0</v>
      </c>
      <c r="N305" s="9">
        <v>0</v>
      </c>
      <c r="O305" s="16">
        <f t="shared" si="76"/>
        <v>0</v>
      </c>
      <c r="P305" s="9">
        <v>0</v>
      </c>
      <c r="Q305" s="9">
        <v>0</v>
      </c>
      <c r="R305" s="9">
        <v>0</v>
      </c>
      <c r="S305" s="16">
        <f t="shared" si="77"/>
        <v>0</v>
      </c>
      <c r="T305" s="9">
        <v>0</v>
      </c>
      <c r="U305" s="9">
        <v>0</v>
      </c>
      <c r="V305" s="9">
        <v>0</v>
      </c>
      <c r="W305" s="16">
        <f t="shared" si="78"/>
        <v>0</v>
      </c>
      <c r="X305" s="9">
        <v>0</v>
      </c>
      <c r="Y305" s="9">
        <v>0</v>
      </c>
      <c r="Z305" s="9">
        <v>0</v>
      </c>
      <c r="AA305" s="22">
        <f t="shared" si="79"/>
        <v>0</v>
      </c>
      <c r="AB305" s="9"/>
      <c r="AC305" s="9"/>
      <c r="AD305" s="9"/>
      <c r="AE305" s="22">
        <f t="shared" si="80"/>
        <v>0</v>
      </c>
    </row>
    <row r="306" spans="1:31" x14ac:dyDescent="0.25">
      <c r="A306" s="9">
        <v>12</v>
      </c>
      <c r="B306" s="75" t="s">
        <v>89</v>
      </c>
      <c r="C306" s="75" t="s">
        <v>90</v>
      </c>
      <c r="D306" s="9"/>
      <c r="E306" s="9"/>
      <c r="F306" s="9"/>
      <c r="G306" s="16">
        <f t="shared" si="81"/>
        <v>0</v>
      </c>
      <c r="H306" s="9">
        <v>8</v>
      </c>
      <c r="I306" s="9">
        <v>8</v>
      </c>
      <c r="J306" s="9">
        <v>9</v>
      </c>
      <c r="K306" s="16">
        <f t="shared" si="75"/>
        <v>25</v>
      </c>
      <c r="L306" s="9">
        <v>10</v>
      </c>
      <c r="M306" s="9">
        <v>10</v>
      </c>
      <c r="N306" s="9">
        <v>10</v>
      </c>
      <c r="O306" s="16">
        <f t="shared" si="76"/>
        <v>30</v>
      </c>
      <c r="P306" s="9">
        <v>8</v>
      </c>
      <c r="Q306" s="9">
        <v>7</v>
      </c>
      <c r="R306" s="9">
        <v>8</v>
      </c>
      <c r="S306" s="16">
        <f t="shared" si="77"/>
        <v>23</v>
      </c>
      <c r="T306" s="9">
        <v>7</v>
      </c>
      <c r="U306" s="9">
        <v>7</v>
      </c>
      <c r="V306" s="9">
        <v>7</v>
      </c>
      <c r="W306" s="16">
        <f t="shared" si="78"/>
        <v>21</v>
      </c>
      <c r="X306" s="9">
        <v>9</v>
      </c>
      <c r="Y306" s="9">
        <v>9</v>
      </c>
      <c r="Z306" s="9">
        <v>9</v>
      </c>
      <c r="AA306" s="22">
        <f t="shared" si="79"/>
        <v>27</v>
      </c>
      <c r="AB306" s="9"/>
      <c r="AC306" s="9"/>
      <c r="AD306" s="9"/>
      <c r="AE306" s="22">
        <f t="shared" si="80"/>
        <v>0</v>
      </c>
    </row>
    <row r="307" spans="1:31" x14ac:dyDescent="0.25">
      <c r="A307" s="9">
        <v>13</v>
      </c>
      <c r="B307" s="75" t="s">
        <v>94</v>
      </c>
      <c r="C307" s="75" t="s">
        <v>92</v>
      </c>
      <c r="D307" s="35"/>
      <c r="E307" s="35"/>
      <c r="F307" s="35"/>
      <c r="G307" s="63">
        <f t="shared" si="81"/>
        <v>0</v>
      </c>
      <c r="H307" s="35">
        <v>9</v>
      </c>
      <c r="I307" s="35">
        <v>8</v>
      </c>
      <c r="J307" s="35">
        <v>10</v>
      </c>
      <c r="K307" s="63">
        <f t="shared" si="75"/>
        <v>27</v>
      </c>
      <c r="L307" s="35">
        <v>10</v>
      </c>
      <c r="M307" s="35">
        <v>10</v>
      </c>
      <c r="N307" s="35">
        <v>10</v>
      </c>
      <c r="O307" s="63">
        <f t="shared" si="76"/>
        <v>30</v>
      </c>
      <c r="P307" s="35">
        <v>9</v>
      </c>
      <c r="Q307" s="35">
        <v>9</v>
      </c>
      <c r="R307" s="35">
        <v>10</v>
      </c>
      <c r="S307" s="63">
        <f t="shared" si="77"/>
        <v>28</v>
      </c>
      <c r="T307" s="35">
        <v>8</v>
      </c>
      <c r="U307" s="35">
        <v>9</v>
      </c>
      <c r="V307" s="35">
        <v>6</v>
      </c>
      <c r="W307" s="63">
        <f t="shared" si="78"/>
        <v>23</v>
      </c>
      <c r="X307" s="35">
        <v>8</v>
      </c>
      <c r="Y307" s="35">
        <v>9</v>
      </c>
      <c r="Z307" s="35">
        <v>9</v>
      </c>
      <c r="AA307" s="64">
        <f t="shared" si="79"/>
        <v>26</v>
      </c>
      <c r="AB307" s="35"/>
      <c r="AC307" s="35"/>
      <c r="AD307" s="35"/>
      <c r="AE307" s="64">
        <f t="shared" si="80"/>
        <v>0</v>
      </c>
    </row>
    <row r="308" spans="1:31" x14ac:dyDescent="0.25">
      <c r="A308" s="9">
        <v>14</v>
      </c>
      <c r="B308" s="14" t="s">
        <v>128</v>
      </c>
      <c r="C308" s="14"/>
      <c r="D308" s="9"/>
      <c r="E308" s="9"/>
      <c r="F308" s="9"/>
      <c r="G308" s="16">
        <f t="shared" si="81"/>
        <v>0</v>
      </c>
      <c r="H308" s="9">
        <v>5</v>
      </c>
      <c r="I308" s="9">
        <v>5</v>
      </c>
      <c r="J308" s="9">
        <v>5</v>
      </c>
      <c r="K308" s="16">
        <f t="shared" si="75"/>
        <v>15</v>
      </c>
      <c r="L308" s="9">
        <v>5</v>
      </c>
      <c r="M308" s="9">
        <v>6</v>
      </c>
      <c r="N308" s="9">
        <v>10</v>
      </c>
      <c r="O308" s="16">
        <f t="shared" si="76"/>
        <v>21</v>
      </c>
      <c r="P308" s="9">
        <v>5</v>
      </c>
      <c r="Q308" s="9">
        <v>5</v>
      </c>
      <c r="R308" s="9">
        <v>7</v>
      </c>
      <c r="S308" s="16">
        <f t="shared" si="77"/>
        <v>17</v>
      </c>
      <c r="T308" s="9">
        <v>6</v>
      </c>
      <c r="U308" s="9">
        <v>6</v>
      </c>
      <c r="V308" s="9">
        <v>7</v>
      </c>
      <c r="W308" s="16">
        <f t="shared" si="78"/>
        <v>19</v>
      </c>
      <c r="X308" s="9">
        <v>7</v>
      </c>
      <c r="Y308" s="9">
        <v>7</v>
      </c>
      <c r="Z308" s="9">
        <v>7</v>
      </c>
      <c r="AA308" s="22">
        <f t="shared" si="79"/>
        <v>21</v>
      </c>
      <c r="AB308" s="9"/>
      <c r="AC308" s="9"/>
      <c r="AD308" s="9"/>
      <c r="AE308" s="22">
        <f t="shared" si="80"/>
        <v>0</v>
      </c>
    </row>
    <row r="309" spans="1:31" x14ac:dyDescent="0.25">
      <c r="A309" s="9">
        <v>15</v>
      </c>
      <c r="B309" s="14" t="s">
        <v>129</v>
      </c>
      <c r="C309" s="9"/>
      <c r="D309" s="9"/>
      <c r="E309" s="9"/>
      <c r="F309" s="9"/>
      <c r="G309" s="16">
        <f t="shared" ref="G309:G310" si="82">SUM(D309:F309)</f>
        <v>0</v>
      </c>
      <c r="H309" s="9">
        <v>6</v>
      </c>
      <c r="I309" s="9">
        <v>7</v>
      </c>
      <c r="J309" s="9">
        <v>7</v>
      </c>
      <c r="K309" s="16">
        <f t="shared" si="75"/>
        <v>20</v>
      </c>
      <c r="L309" s="9">
        <v>8</v>
      </c>
      <c r="M309" s="9">
        <v>7</v>
      </c>
      <c r="N309" s="9">
        <v>10</v>
      </c>
      <c r="O309" s="16">
        <f t="shared" ref="O309:O310" si="83">SUM(L309:N309)</f>
        <v>25</v>
      </c>
      <c r="P309" s="9">
        <v>10</v>
      </c>
      <c r="Q309" s="9">
        <v>9</v>
      </c>
      <c r="R309" s="9">
        <v>8</v>
      </c>
      <c r="S309" s="16">
        <f t="shared" ref="S309:S310" si="84">SUM(P309:R309)</f>
        <v>27</v>
      </c>
      <c r="T309" s="9">
        <v>8</v>
      </c>
      <c r="U309" s="9">
        <v>8</v>
      </c>
      <c r="V309" s="9">
        <v>8</v>
      </c>
      <c r="W309" s="16">
        <f t="shared" ref="W309:W310" si="85">SUM(T309:V309)</f>
        <v>24</v>
      </c>
      <c r="X309" s="9">
        <v>9</v>
      </c>
      <c r="Y309" s="9">
        <v>9</v>
      </c>
      <c r="Z309" s="9">
        <v>10</v>
      </c>
      <c r="AA309" s="22">
        <f t="shared" ref="AA309:AA310" si="86">SUM(X309:Z309)</f>
        <v>28</v>
      </c>
      <c r="AB309" s="9"/>
      <c r="AC309" s="9"/>
      <c r="AD309" s="9"/>
      <c r="AE309" s="22">
        <f t="shared" si="80"/>
        <v>0</v>
      </c>
    </row>
    <row r="310" spans="1:31" x14ac:dyDescent="0.25">
      <c r="A310" s="9">
        <v>16</v>
      </c>
      <c r="B310" s="14"/>
      <c r="C310" s="9"/>
      <c r="D310" s="9"/>
      <c r="E310" s="9"/>
      <c r="F310" s="9"/>
      <c r="G310" s="16">
        <f t="shared" si="82"/>
        <v>0</v>
      </c>
      <c r="H310" s="9"/>
      <c r="I310" s="9"/>
      <c r="J310" s="9"/>
      <c r="K310" s="16">
        <f t="shared" si="75"/>
        <v>0</v>
      </c>
      <c r="L310" s="9"/>
      <c r="M310" s="9"/>
      <c r="N310" s="9"/>
      <c r="O310" s="16">
        <f t="shared" si="83"/>
        <v>0</v>
      </c>
      <c r="P310" s="9"/>
      <c r="Q310" s="9"/>
      <c r="R310" s="9"/>
      <c r="S310" s="16">
        <f t="shared" si="84"/>
        <v>0</v>
      </c>
      <c r="T310" s="9"/>
      <c r="U310" s="9"/>
      <c r="V310" s="9"/>
      <c r="W310" s="16">
        <f t="shared" si="85"/>
        <v>0</v>
      </c>
      <c r="X310" s="9"/>
      <c r="Y310" s="9"/>
      <c r="Z310" s="9"/>
      <c r="AA310" s="22">
        <f t="shared" si="86"/>
        <v>0</v>
      </c>
      <c r="AB310" s="9"/>
      <c r="AC310" s="9"/>
      <c r="AD310" s="9"/>
      <c r="AE310" s="22">
        <f t="shared" si="80"/>
        <v>0</v>
      </c>
    </row>
    <row r="311" spans="1:31" x14ac:dyDescent="0.25">
      <c r="A311" s="9">
        <v>17</v>
      </c>
      <c r="B311" s="14"/>
      <c r="C311" s="9"/>
      <c r="D311" s="9"/>
      <c r="E311" s="9"/>
      <c r="F311" s="9"/>
      <c r="G311" s="16">
        <f t="shared" ref="G311:G317" si="87">SUM(D311:F311)</f>
        <v>0</v>
      </c>
      <c r="H311" s="9"/>
      <c r="I311" s="9"/>
      <c r="J311" s="9"/>
      <c r="K311" s="16">
        <f t="shared" si="75"/>
        <v>0</v>
      </c>
      <c r="L311" s="9"/>
      <c r="M311" s="9"/>
      <c r="N311" s="9"/>
      <c r="O311" s="16">
        <f t="shared" ref="O311:O317" si="88">SUM(L311:N311)</f>
        <v>0</v>
      </c>
      <c r="P311" s="9"/>
      <c r="Q311" s="9"/>
      <c r="R311" s="9"/>
      <c r="S311" s="16">
        <f t="shared" ref="S311:S317" si="89">SUM(P311:R311)</f>
        <v>0</v>
      </c>
      <c r="T311" s="9"/>
      <c r="U311" s="9"/>
      <c r="V311" s="9"/>
      <c r="W311" s="16">
        <f t="shared" ref="W311:W317" si="90">SUM(T311:V311)</f>
        <v>0</v>
      </c>
      <c r="X311" s="9"/>
      <c r="Y311" s="9"/>
      <c r="Z311" s="9"/>
      <c r="AA311" s="22">
        <f t="shared" ref="AA311:AA314" si="91">SUM(X311:Z311)</f>
        <v>0</v>
      </c>
      <c r="AB311" s="9"/>
      <c r="AC311" s="9"/>
      <c r="AD311" s="9"/>
      <c r="AE311" s="22">
        <f t="shared" si="80"/>
        <v>0</v>
      </c>
    </row>
    <row r="312" spans="1:31" x14ac:dyDescent="0.25">
      <c r="A312" s="9">
        <v>18</v>
      </c>
      <c r="B312" s="14"/>
      <c r="C312" s="9"/>
      <c r="D312" s="9"/>
      <c r="E312" s="9"/>
      <c r="F312" s="9"/>
      <c r="G312" s="16">
        <f t="shared" si="87"/>
        <v>0</v>
      </c>
      <c r="H312" s="9"/>
      <c r="I312" s="9"/>
      <c r="J312" s="9"/>
      <c r="K312" s="16">
        <f t="shared" si="75"/>
        <v>0</v>
      </c>
      <c r="L312" s="9"/>
      <c r="M312" s="9"/>
      <c r="N312" s="9"/>
      <c r="O312" s="16">
        <f t="shared" si="88"/>
        <v>0</v>
      </c>
      <c r="P312" s="9"/>
      <c r="Q312" s="9"/>
      <c r="R312" s="9"/>
      <c r="S312" s="16">
        <f t="shared" si="89"/>
        <v>0</v>
      </c>
      <c r="T312" s="9"/>
      <c r="U312" s="9"/>
      <c r="V312" s="9"/>
      <c r="W312" s="16">
        <f t="shared" si="90"/>
        <v>0</v>
      </c>
      <c r="X312" s="9"/>
      <c r="Y312" s="9"/>
      <c r="Z312" s="9"/>
      <c r="AA312" s="16">
        <f t="shared" si="91"/>
        <v>0</v>
      </c>
      <c r="AB312" s="9"/>
      <c r="AC312" s="9"/>
      <c r="AD312" s="9"/>
      <c r="AE312" s="16">
        <f t="shared" si="80"/>
        <v>0</v>
      </c>
    </row>
    <row r="313" spans="1:31" x14ac:dyDescent="0.25">
      <c r="A313" s="9">
        <v>19</v>
      </c>
      <c r="B313" s="14"/>
      <c r="C313" s="9"/>
      <c r="D313" s="9"/>
      <c r="E313" s="9"/>
      <c r="F313" s="9"/>
      <c r="G313" s="16">
        <f t="shared" si="87"/>
        <v>0</v>
      </c>
      <c r="H313" s="9"/>
      <c r="I313" s="9"/>
      <c r="J313" s="9"/>
      <c r="K313" s="16">
        <f t="shared" si="75"/>
        <v>0</v>
      </c>
      <c r="L313" s="9"/>
      <c r="M313" s="9"/>
      <c r="N313" s="9"/>
      <c r="O313" s="16">
        <f t="shared" si="88"/>
        <v>0</v>
      </c>
      <c r="P313" s="9"/>
      <c r="Q313" s="9"/>
      <c r="R313" s="9"/>
      <c r="S313" s="16">
        <f t="shared" si="89"/>
        <v>0</v>
      </c>
      <c r="T313" s="9"/>
      <c r="U313" s="9"/>
      <c r="V313" s="9"/>
      <c r="W313" s="16">
        <f t="shared" si="90"/>
        <v>0</v>
      </c>
      <c r="X313" s="9"/>
      <c r="Y313" s="9"/>
      <c r="Z313" s="9"/>
      <c r="AA313" s="16">
        <f t="shared" si="91"/>
        <v>0</v>
      </c>
      <c r="AB313" s="9"/>
      <c r="AC313" s="9"/>
      <c r="AD313" s="9"/>
      <c r="AE313" s="16">
        <f t="shared" si="80"/>
        <v>0</v>
      </c>
    </row>
    <row r="314" spans="1:31" x14ac:dyDescent="0.25">
      <c r="A314" s="9">
        <v>20</v>
      </c>
      <c r="B314" s="14"/>
      <c r="C314" s="9"/>
      <c r="D314" s="9"/>
      <c r="E314" s="9"/>
      <c r="F314" s="9"/>
      <c r="G314" s="16">
        <f t="shared" si="87"/>
        <v>0</v>
      </c>
      <c r="H314" s="9"/>
      <c r="I314" s="9"/>
      <c r="J314" s="9"/>
      <c r="K314" s="16">
        <f t="shared" si="75"/>
        <v>0</v>
      </c>
      <c r="L314" s="9"/>
      <c r="M314" s="9"/>
      <c r="N314" s="9"/>
      <c r="O314" s="16">
        <f t="shared" si="88"/>
        <v>0</v>
      </c>
      <c r="P314" s="9"/>
      <c r="Q314" s="9"/>
      <c r="R314" s="9"/>
      <c r="S314" s="16">
        <f t="shared" si="89"/>
        <v>0</v>
      </c>
      <c r="T314" s="9"/>
      <c r="U314" s="9"/>
      <c r="V314" s="9"/>
      <c r="W314" s="16">
        <f t="shared" si="90"/>
        <v>0</v>
      </c>
      <c r="X314" s="9"/>
      <c r="Y314" s="9"/>
      <c r="Z314" s="9"/>
      <c r="AA314" s="16">
        <f t="shared" si="91"/>
        <v>0</v>
      </c>
      <c r="AB314" s="9"/>
      <c r="AC314" s="9"/>
      <c r="AD314" s="9"/>
      <c r="AE314" s="16">
        <f t="shared" si="80"/>
        <v>0</v>
      </c>
    </row>
    <row r="315" spans="1:31" x14ac:dyDescent="0.25">
      <c r="A315" s="56">
        <v>21</v>
      </c>
      <c r="B315" s="14"/>
      <c r="C315" s="9"/>
      <c r="D315" s="56"/>
      <c r="E315" s="56"/>
      <c r="F315" s="56"/>
      <c r="G315" s="16">
        <f t="shared" si="87"/>
        <v>0</v>
      </c>
      <c r="H315" s="56"/>
      <c r="I315" s="56"/>
      <c r="J315" s="56"/>
      <c r="K315" s="16">
        <f t="shared" si="75"/>
        <v>0</v>
      </c>
      <c r="L315" s="56"/>
      <c r="M315" s="56"/>
      <c r="N315" s="56"/>
      <c r="O315" s="16">
        <f t="shared" si="88"/>
        <v>0</v>
      </c>
      <c r="P315" s="56"/>
      <c r="Q315" s="56"/>
      <c r="R315" s="56"/>
      <c r="S315" s="16">
        <f t="shared" si="89"/>
        <v>0</v>
      </c>
      <c r="T315" s="56"/>
      <c r="U315" s="56"/>
      <c r="V315" s="56"/>
      <c r="W315" s="16">
        <f t="shared" si="90"/>
        <v>0</v>
      </c>
      <c r="X315" s="9"/>
      <c r="Y315" s="9"/>
      <c r="Z315" s="9"/>
      <c r="AA315" s="16"/>
      <c r="AB315" s="9"/>
      <c r="AC315" s="9"/>
      <c r="AD315" s="9"/>
      <c r="AE315" s="16"/>
    </row>
    <row r="316" spans="1:31" x14ac:dyDescent="0.25">
      <c r="A316" s="56">
        <v>22</v>
      </c>
      <c r="B316" s="14"/>
      <c r="C316" s="9"/>
      <c r="D316" s="56"/>
      <c r="E316" s="56"/>
      <c r="F316" s="56"/>
      <c r="G316" s="16">
        <f t="shared" si="87"/>
        <v>0</v>
      </c>
      <c r="H316" s="56"/>
      <c r="I316" s="56"/>
      <c r="J316" s="56"/>
      <c r="K316" s="16">
        <f t="shared" si="75"/>
        <v>0</v>
      </c>
      <c r="L316" s="56"/>
      <c r="M316" s="56"/>
      <c r="N316" s="56"/>
      <c r="O316" s="16">
        <f t="shared" si="88"/>
        <v>0</v>
      </c>
      <c r="P316" s="56"/>
      <c r="Q316" s="56"/>
      <c r="R316" s="56"/>
      <c r="S316" s="16">
        <f t="shared" si="89"/>
        <v>0</v>
      </c>
      <c r="T316" s="56"/>
      <c r="U316" s="56"/>
      <c r="V316" s="56"/>
      <c r="W316" s="16">
        <f t="shared" si="90"/>
        <v>0</v>
      </c>
      <c r="X316" s="9"/>
      <c r="Y316" s="9"/>
      <c r="Z316" s="9"/>
      <c r="AA316" s="16"/>
      <c r="AB316" s="9"/>
      <c r="AC316" s="9"/>
      <c r="AD316" s="9"/>
      <c r="AE316" s="16"/>
    </row>
    <row r="317" spans="1:31" x14ac:dyDescent="0.25">
      <c r="A317" s="56">
        <v>23</v>
      </c>
      <c r="B317" s="14"/>
      <c r="C317" s="9"/>
      <c r="D317" s="56"/>
      <c r="E317" s="56"/>
      <c r="F317" s="56"/>
      <c r="G317" s="16">
        <f t="shared" si="87"/>
        <v>0</v>
      </c>
      <c r="H317" s="56"/>
      <c r="I317" s="56"/>
      <c r="J317" s="56"/>
      <c r="K317" s="16">
        <f t="shared" si="75"/>
        <v>0</v>
      </c>
      <c r="L317" s="56"/>
      <c r="M317" s="56"/>
      <c r="N317" s="56"/>
      <c r="O317" s="16">
        <f t="shared" si="88"/>
        <v>0</v>
      </c>
      <c r="P317" s="56"/>
      <c r="Q317" s="56"/>
      <c r="R317" s="56"/>
      <c r="S317" s="16">
        <f t="shared" si="89"/>
        <v>0</v>
      </c>
      <c r="T317" s="56"/>
      <c r="U317" s="56"/>
      <c r="V317" s="56"/>
      <c r="W317" s="16">
        <f t="shared" si="90"/>
        <v>0</v>
      </c>
      <c r="X317" s="9"/>
      <c r="Y317" s="9"/>
      <c r="Z317" s="9"/>
      <c r="AA317" s="16"/>
      <c r="AB317" s="9"/>
      <c r="AC317" s="9"/>
      <c r="AD317" s="9"/>
      <c r="AE317" s="16"/>
    </row>
    <row r="318" spans="1:31" x14ac:dyDescent="0.25">
      <c r="B318" s="134" t="s">
        <v>25</v>
      </c>
      <c r="C318" s="134"/>
      <c r="D318" s="134"/>
      <c r="E318" s="134"/>
      <c r="F318" s="134"/>
      <c r="G318" s="134"/>
      <c r="H318" s="134"/>
      <c r="I318" s="134"/>
      <c r="J318" s="134"/>
      <c r="K318" s="135"/>
    </row>
    <row r="319" spans="1:31" x14ac:dyDescent="0.25">
      <c r="B319" s="134"/>
      <c r="C319" s="134"/>
      <c r="D319" s="134"/>
      <c r="E319" s="134"/>
      <c r="F319" s="134"/>
      <c r="G319" s="134"/>
      <c r="H319" s="134"/>
      <c r="I319" s="134"/>
      <c r="J319" s="134"/>
      <c r="K319" s="135"/>
    </row>
    <row r="320" spans="1:31" ht="30" x14ac:dyDescent="0.25">
      <c r="A320" s="9"/>
      <c r="B320" s="18"/>
      <c r="C320" s="18"/>
      <c r="D320" s="26" t="s">
        <v>9</v>
      </c>
      <c r="E320" s="26" t="s">
        <v>10</v>
      </c>
      <c r="F320" s="26" t="s">
        <v>11</v>
      </c>
      <c r="G320" s="15" t="s">
        <v>12</v>
      </c>
      <c r="H320" s="26" t="s">
        <v>27</v>
      </c>
      <c r="I320" s="27" t="s">
        <v>28</v>
      </c>
      <c r="J320" s="36" t="s">
        <v>30</v>
      </c>
    </row>
    <row r="321" spans="1:10" x14ac:dyDescent="0.25">
      <c r="A321" s="9">
        <v>1</v>
      </c>
      <c r="B321" s="158" t="s">
        <v>4</v>
      </c>
      <c r="C321" s="12" t="s">
        <v>67</v>
      </c>
      <c r="D321" s="18">
        <f>D295+H295+L295+P295+T295+X295+AB295</f>
        <v>49</v>
      </c>
      <c r="E321" s="18">
        <f>E295+I295+M295+Q295+U295+Y295+AC295</f>
        <v>50</v>
      </c>
      <c r="F321" s="18">
        <f>F295+J295+N295+R295+V295+Z295+AD295</f>
        <v>49</v>
      </c>
      <c r="G321" s="16">
        <f>SUM(D321:F321)</f>
        <v>148</v>
      </c>
      <c r="H321" s="9"/>
      <c r="I321" s="28">
        <f>G321-H321</f>
        <v>148</v>
      </c>
      <c r="J321" s="50"/>
    </row>
    <row r="322" spans="1:10" x14ac:dyDescent="0.25">
      <c r="A322" s="9">
        <v>2</v>
      </c>
      <c r="B322" s="158" t="s">
        <v>69</v>
      </c>
      <c r="C322" s="12" t="s">
        <v>70</v>
      </c>
      <c r="D322" s="18">
        <f>D296+H296+L296+P296+T296+X296+AB296</f>
        <v>50</v>
      </c>
      <c r="E322" s="18">
        <f>E296+I296+M296+Q296+U296+Y296+AC296</f>
        <v>48</v>
      </c>
      <c r="F322" s="18">
        <f>F296+J296+N296+R296+V296+Z296+AD296</f>
        <v>50</v>
      </c>
      <c r="G322" s="16">
        <f t="shared" ref="G322:G334" si="92">SUM(D322:F322)</f>
        <v>148</v>
      </c>
      <c r="H322" s="9"/>
      <c r="I322" s="28">
        <f>G322-H322</f>
        <v>148</v>
      </c>
      <c r="J322" s="50"/>
    </row>
    <row r="323" spans="1:10" x14ac:dyDescent="0.25">
      <c r="A323" s="9">
        <v>3</v>
      </c>
      <c r="B323" s="12" t="s">
        <v>71</v>
      </c>
      <c r="C323" s="12" t="s">
        <v>72</v>
      </c>
      <c r="D323" s="18">
        <f>D297+H297+L297+P297+T297+X297+AB297</f>
        <v>40</v>
      </c>
      <c r="E323" s="18">
        <f>E297+I297+M297+Q297+U297+Y297+AC297</f>
        <v>35</v>
      </c>
      <c r="F323" s="18">
        <f>F297+J297+N297+R297+V297+Z297+AD297</f>
        <v>49</v>
      </c>
      <c r="G323" s="16">
        <f t="shared" si="92"/>
        <v>124</v>
      </c>
      <c r="H323" s="9"/>
      <c r="I323" s="28">
        <f>G323-H323</f>
        <v>124</v>
      </c>
      <c r="J323" s="50"/>
    </row>
    <row r="324" spans="1:10" x14ac:dyDescent="0.25">
      <c r="A324" s="9">
        <v>4</v>
      </c>
      <c r="B324" s="12" t="s">
        <v>73</v>
      </c>
      <c r="C324" s="12" t="s">
        <v>74</v>
      </c>
      <c r="D324" s="18">
        <f>D298+H298+L298+P298+T298+X298+AB298</f>
        <v>36</v>
      </c>
      <c r="E324" s="18">
        <f>E298+I298+M298+Q298+U298+Y298+AC298</f>
        <v>34</v>
      </c>
      <c r="F324" s="18">
        <f>F298+J298+N298+R298+V298+Z298+AD298</f>
        <v>44</v>
      </c>
      <c r="G324" s="16">
        <f t="shared" si="92"/>
        <v>114</v>
      </c>
      <c r="H324" s="9"/>
      <c r="I324" s="28">
        <f>G324-H324</f>
        <v>114</v>
      </c>
      <c r="J324" s="51"/>
    </row>
    <row r="325" spans="1:10" x14ac:dyDescent="0.25">
      <c r="A325" s="35">
        <v>5</v>
      </c>
      <c r="B325" s="12" t="s">
        <v>75</v>
      </c>
      <c r="C325" s="12" t="s">
        <v>93</v>
      </c>
      <c r="D325" s="18">
        <f>D299+H299+L299+P299+T299+X299+AB299</f>
        <v>0</v>
      </c>
      <c r="E325" s="18">
        <f>E299+I299+M299+Q299+U299+Y299+AC299</f>
        <v>0</v>
      </c>
      <c r="F325" s="18">
        <f>F299+J299+N299+R299+V299+Z299+AD299</f>
        <v>0</v>
      </c>
      <c r="G325" s="63">
        <f t="shared" si="92"/>
        <v>0</v>
      </c>
      <c r="H325" s="35"/>
      <c r="I325" s="28">
        <f>G325-H325</f>
        <v>0</v>
      </c>
      <c r="J325" s="50"/>
    </row>
    <row r="326" spans="1:10" x14ac:dyDescent="0.25">
      <c r="A326" s="35">
        <v>6</v>
      </c>
      <c r="B326" s="158" t="s">
        <v>77</v>
      </c>
      <c r="C326" s="12" t="s">
        <v>78</v>
      </c>
      <c r="D326" s="18">
        <f>D300+H300+L300+P300+T300+X300+AB300</f>
        <v>45</v>
      </c>
      <c r="E326" s="18">
        <f>E300+I300+M300+Q300+U300+Y300+AC300</f>
        <v>44</v>
      </c>
      <c r="F326" s="18">
        <f>F300+J300+N300+R300+V300+Z300+AD300</f>
        <v>48</v>
      </c>
      <c r="G326" s="63">
        <f t="shared" si="92"/>
        <v>137</v>
      </c>
      <c r="H326" s="35"/>
      <c r="I326" s="28">
        <f>G326-H326</f>
        <v>137</v>
      </c>
      <c r="J326" s="51"/>
    </row>
    <row r="327" spans="1:10" x14ac:dyDescent="0.25">
      <c r="A327" s="35">
        <v>7</v>
      </c>
      <c r="B327" s="12" t="s">
        <v>79</v>
      </c>
      <c r="C327" s="12" t="s">
        <v>80</v>
      </c>
      <c r="D327" s="18">
        <f>D301+H301+L301+P301+T301+X301+AB301</f>
        <v>39</v>
      </c>
      <c r="E327" s="18">
        <f>E301+I301+M301+Q301+U301+Y301+AC301</f>
        <v>35</v>
      </c>
      <c r="F327" s="18">
        <f>F301+J301+N301+R301+V301+Z301+AD301</f>
        <v>50</v>
      </c>
      <c r="G327" s="63">
        <f t="shared" si="92"/>
        <v>124</v>
      </c>
      <c r="H327" s="35"/>
      <c r="I327" s="28">
        <f>G327-H327</f>
        <v>124</v>
      </c>
      <c r="J327" s="51"/>
    </row>
    <row r="328" spans="1:10" x14ac:dyDescent="0.25">
      <c r="A328" s="35">
        <v>8</v>
      </c>
      <c r="B328" s="159" t="s">
        <v>81</v>
      </c>
      <c r="C328" s="14" t="s">
        <v>82</v>
      </c>
      <c r="D328" s="18">
        <f>D302+H302+L302+P302+T302+X302+AB302</f>
        <v>45</v>
      </c>
      <c r="E328" s="18">
        <f>E302+I302+M302+Q302+U302+Y302+AC302</f>
        <v>50</v>
      </c>
      <c r="F328" s="18">
        <f>F302+J302+N302+R302+V302+Z302+AD302</f>
        <v>46</v>
      </c>
      <c r="G328" s="63">
        <f t="shared" si="92"/>
        <v>141</v>
      </c>
      <c r="H328" s="35"/>
      <c r="I328" s="28">
        <f>G328-H328</f>
        <v>141</v>
      </c>
      <c r="J328" s="50"/>
    </row>
    <row r="329" spans="1:10" x14ac:dyDescent="0.25">
      <c r="A329" s="9">
        <v>9</v>
      </c>
      <c r="B329" s="14" t="s">
        <v>83</v>
      </c>
      <c r="C329" s="85" t="s">
        <v>84</v>
      </c>
      <c r="D329" s="18">
        <f>D303+H303+L303+P303+T303+X303+AB303</f>
        <v>37</v>
      </c>
      <c r="E329" s="18">
        <f>E303+I303+M303+Q303+U303+Y303+AC303</f>
        <v>39</v>
      </c>
      <c r="F329" s="18">
        <f>F303+J303+N303+R303+V303+Z303+AD303</f>
        <v>38</v>
      </c>
      <c r="G329" s="63">
        <f t="shared" si="92"/>
        <v>114</v>
      </c>
      <c r="H329" s="9"/>
      <c r="I329" s="28">
        <f>G329-H329</f>
        <v>114</v>
      </c>
      <c r="J329" s="50"/>
    </row>
    <row r="330" spans="1:10" x14ac:dyDescent="0.25">
      <c r="A330" s="9">
        <v>10</v>
      </c>
      <c r="B330" s="14" t="s">
        <v>85</v>
      </c>
      <c r="C330" s="14" t="s">
        <v>86</v>
      </c>
      <c r="D330" s="18">
        <f>D304+H304+L304+P304+T304+X304+AB304</f>
        <v>45</v>
      </c>
      <c r="E330" s="18">
        <f>E304+I304+M304+Q304+U304+Y304+AC304</f>
        <v>42</v>
      </c>
      <c r="F330" s="18">
        <f>F304+J304+N304+R304+V304+Z304+AD304</f>
        <v>47</v>
      </c>
      <c r="G330" s="16">
        <f t="shared" si="92"/>
        <v>134</v>
      </c>
      <c r="H330" s="9"/>
      <c r="I330" s="28">
        <f>G330-H330</f>
        <v>134</v>
      </c>
      <c r="J330" s="51"/>
    </row>
    <row r="331" spans="1:10" x14ac:dyDescent="0.25">
      <c r="A331" s="9">
        <v>11</v>
      </c>
      <c r="B331" s="14" t="s">
        <v>87</v>
      </c>
      <c r="C331" s="14" t="s">
        <v>88</v>
      </c>
      <c r="D331" s="18">
        <f>D305+H305+L305+P305+T305+X305+AB305</f>
        <v>0</v>
      </c>
      <c r="E331" s="18">
        <f>E305+I305+M305+Q305+U305+Y305+AC305</f>
        <v>0</v>
      </c>
      <c r="F331" s="18">
        <f>F305+J305+N305+R305+V305+Z305+AD305</f>
        <v>0</v>
      </c>
      <c r="G331" s="16">
        <f t="shared" si="92"/>
        <v>0</v>
      </c>
      <c r="H331" s="9"/>
      <c r="I331" s="28">
        <f>G331-H331</f>
        <v>0</v>
      </c>
      <c r="J331" s="51"/>
    </row>
    <row r="332" spans="1:10" x14ac:dyDescent="0.25">
      <c r="A332" s="9">
        <v>12</v>
      </c>
      <c r="B332" s="75" t="s">
        <v>89</v>
      </c>
      <c r="C332" s="75" t="s">
        <v>90</v>
      </c>
      <c r="D332" s="18">
        <f>D306+H306+L306+P306+T306+X306+AB306</f>
        <v>42</v>
      </c>
      <c r="E332" s="18">
        <f>E306+I306+M306+Q306+U306+Y306+AC306</f>
        <v>41</v>
      </c>
      <c r="F332" s="18">
        <f>F306+J306+N306+R306+V306+Z306+AD306</f>
        <v>43</v>
      </c>
      <c r="G332" s="16">
        <f t="shared" si="92"/>
        <v>126</v>
      </c>
      <c r="H332" s="9"/>
      <c r="I332" s="28">
        <f>G332-H332</f>
        <v>126</v>
      </c>
      <c r="J332" s="51"/>
    </row>
    <row r="333" spans="1:10" x14ac:dyDescent="0.25">
      <c r="A333" s="35">
        <v>13</v>
      </c>
      <c r="B333" s="75" t="s">
        <v>94</v>
      </c>
      <c r="C333" s="75" t="s">
        <v>92</v>
      </c>
      <c r="D333" s="18">
        <f>D307+H307+L307+P307+T307+X307+AB307</f>
        <v>44</v>
      </c>
      <c r="E333" s="18">
        <f>E307+I307+M307+Q307+U307+Y307+AC307</f>
        <v>45</v>
      </c>
      <c r="F333" s="18">
        <f>F307+J307+N307+R307+V307+Z307+AD307</f>
        <v>45</v>
      </c>
      <c r="G333" s="63">
        <f t="shared" si="92"/>
        <v>134</v>
      </c>
      <c r="H333" s="35"/>
      <c r="I333" s="28">
        <f>G333-H333</f>
        <v>134</v>
      </c>
      <c r="J333" s="51"/>
    </row>
    <row r="334" spans="1:10" x14ac:dyDescent="0.25">
      <c r="A334" s="9">
        <v>14</v>
      </c>
      <c r="B334" s="14" t="s">
        <v>128</v>
      </c>
      <c r="C334" s="14"/>
      <c r="D334" s="18">
        <f>D308+H308+L308+P308+T308+X308+AB308</f>
        <v>28</v>
      </c>
      <c r="E334" s="18">
        <f>E308+I308+M308+Q308+U308+Y308+AC308</f>
        <v>29</v>
      </c>
      <c r="F334" s="18">
        <f>F308+J308+N308+R308+V308+Z308+AD308</f>
        <v>36</v>
      </c>
      <c r="G334" s="16">
        <f t="shared" si="92"/>
        <v>93</v>
      </c>
      <c r="H334" s="9"/>
      <c r="I334" s="28">
        <f>G334-H334</f>
        <v>93</v>
      </c>
      <c r="J334" s="35"/>
    </row>
    <row r="335" spans="1:10" x14ac:dyDescent="0.25">
      <c r="A335" s="9">
        <v>15</v>
      </c>
      <c r="B335" s="14" t="s">
        <v>129</v>
      </c>
      <c r="C335" s="9"/>
      <c r="D335" s="18">
        <f>D309+H309+L309+P309+T309+X309+AB309</f>
        <v>41</v>
      </c>
      <c r="E335" s="18">
        <f>E309+I309+M309+Q309+U309+Y309+AC309</f>
        <v>40</v>
      </c>
      <c r="F335" s="18">
        <f>F309+J309+N309+R309+V309+Z309+AD309</f>
        <v>43</v>
      </c>
      <c r="G335" s="16">
        <f t="shared" ref="G335:G336" si="93">SUM(D335:F335)</f>
        <v>124</v>
      </c>
      <c r="H335" s="9"/>
      <c r="I335" s="28">
        <f>G335-H335</f>
        <v>124</v>
      </c>
      <c r="J335" s="35"/>
    </row>
    <row r="336" spans="1:10" x14ac:dyDescent="0.25">
      <c r="A336" s="9">
        <v>16</v>
      </c>
      <c r="B336" s="14"/>
      <c r="C336" s="9"/>
      <c r="D336" s="18">
        <f>D310+H310+L310+P310+T310+X310+AB310</f>
        <v>0</v>
      </c>
      <c r="E336" s="18">
        <f>E310+I310+M310+Q310+U310+Y310+AC310</f>
        <v>0</v>
      </c>
      <c r="F336" s="18">
        <f>F310+J310+N310+R310+V310+Z310+AD310</f>
        <v>0</v>
      </c>
      <c r="G336" s="16">
        <f t="shared" si="93"/>
        <v>0</v>
      </c>
      <c r="H336" s="9"/>
      <c r="I336" s="28">
        <f>G336-H336</f>
        <v>0</v>
      </c>
      <c r="J336" s="35"/>
    </row>
    <row r="337" spans="1:10" x14ac:dyDescent="0.25">
      <c r="A337" s="9">
        <v>17</v>
      </c>
      <c r="B337" s="14"/>
      <c r="C337" s="9"/>
      <c r="D337" s="18">
        <f>D311+H311+L311+P311+T311+X311+AB311</f>
        <v>0</v>
      </c>
      <c r="E337" s="18">
        <f>E311+I311+M311+Q311+U311+Y311+AC311</f>
        <v>0</v>
      </c>
      <c r="F337" s="18">
        <f>F311+J311+N311+R311+V311+Z311+AD311</f>
        <v>0</v>
      </c>
      <c r="G337" s="16">
        <f t="shared" ref="G337" si="94">SUM(D337:F337)</f>
        <v>0</v>
      </c>
      <c r="H337" s="9"/>
      <c r="I337" s="28">
        <f>G337-H337</f>
        <v>0</v>
      </c>
      <c r="J337" s="35"/>
    </row>
    <row r="338" spans="1:10" x14ac:dyDescent="0.25">
      <c r="A338" s="9">
        <v>18</v>
      </c>
      <c r="B338" s="14"/>
      <c r="C338" s="9"/>
      <c r="D338" s="18">
        <f>D312+H312+L312+P312+T312+X312+AB312</f>
        <v>0</v>
      </c>
      <c r="E338" s="18">
        <f>E312+I312+M312+Q312+U312+Y312+AC312</f>
        <v>0</v>
      </c>
      <c r="F338" s="18">
        <f>F312+J312+N312+R312+V312+Z312+AD312</f>
        <v>0</v>
      </c>
      <c r="G338" s="16">
        <f t="shared" ref="G338:G340" si="95">SUM(D338:F338)</f>
        <v>0</v>
      </c>
      <c r="H338" s="9"/>
      <c r="I338" s="28">
        <f>G338-H338</f>
        <v>0</v>
      </c>
      <c r="J338" s="9"/>
    </row>
    <row r="339" spans="1:10" x14ac:dyDescent="0.25">
      <c r="A339" s="9">
        <v>19</v>
      </c>
      <c r="B339" s="14"/>
      <c r="C339" s="9"/>
      <c r="D339" s="18">
        <f>D313+H313+L313+P313+T313+X313+AB313</f>
        <v>0</v>
      </c>
      <c r="E339" s="18">
        <f>E313+I313+M313+Q313+U313+Y313+AC313</f>
        <v>0</v>
      </c>
      <c r="F339" s="18">
        <f>F313+J313+N313+R313+V313+Z313+AD313</f>
        <v>0</v>
      </c>
      <c r="G339" s="16">
        <f t="shared" si="95"/>
        <v>0</v>
      </c>
      <c r="H339" s="9"/>
      <c r="I339" s="28">
        <f>G339-H339</f>
        <v>0</v>
      </c>
      <c r="J339" s="9"/>
    </row>
    <row r="340" spans="1:10" x14ac:dyDescent="0.25">
      <c r="A340" s="9">
        <v>20</v>
      </c>
      <c r="B340" s="14"/>
      <c r="C340" s="9"/>
      <c r="D340" s="18">
        <f>D314+H314+L314+P314+T314+X314+AB314</f>
        <v>0</v>
      </c>
      <c r="E340" s="18">
        <f>E314+I314+M314+Q314+U314+Y314+AC314</f>
        <v>0</v>
      </c>
      <c r="F340" s="18">
        <f>F314+J314+N314+R314+V314+Z314+AD314</f>
        <v>0</v>
      </c>
      <c r="G340" s="16">
        <f t="shared" si="95"/>
        <v>0</v>
      </c>
      <c r="H340" s="9"/>
      <c r="I340" s="28">
        <f>G340-H340</f>
        <v>0</v>
      </c>
      <c r="J340" s="9"/>
    </row>
    <row r="341" spans="1:10" x14ac:dyDescent="0.25">
      <c r="A341" s="56">
        <v>21</v>
      </c>
      <c r="B341" s="14"/>
      <c r="C341" s="9"/>
      <c r="D341" s="18">
        <f>D315+H315+L315+P315+T315+X315+AB315</f>
        <v>0</v>
      </c>
      <c r="E341" s="18">
        <f>E315+I315+M315+Q315+U315+Y315+AC315</f>
        <v>0</v>
      </c>
      <c r="F341" s="18">
        <f>F315+J315+N315+R315+V315+Z315+AD315</f>
        <v>0</v>
      </c>
      <c r="G341" s="16">
        <f t="shared" ref="G341:G343" si="96">SUM(D341:F341)</f>
        <v>0</v>
      </c>
      <c r="H341" s="9"/>
      <c r="I341" s="28">
        <f>G341-H341</f>
        <v>0</v>
      </c>
      <c r="J341" s="9"/>
    </row>
    <row r="342" spans="1:10" x14ac:dyDescent="0.25">
      <c r="A342" s="56">
        <v>22</v>
      </c>
      <c r="B342" s="14"/>
      <c r="C342" s="9"/>
      <c r="D342" s="18">
        <f>D316+H316+L316+P316+T316+X316+AB316</f>
        <v>0</v>
      </c>
      <c r="E342" s="18">
        <f>E316+I316+M316+Q316+U316+Y316+AC316</f>
        <v>0</v>
      </c>
      <c r="F342" s="18">
        <f>F316+J316+N316+R316+V316+Z316+AD316</f>
        <v>0</v>
      </c>
      <c r="G342" s="16">
        <f t="shared" si="96"/>
        <v>0</v>
      </c>
      <c r="H342" s="9"/>
      <c r="I342" s="28">
        <f>G342-H342</f>
        <v>0</v>
      </c>
      <c r="J342" s="9"/>
    </row>
    <row r="343" spans="1:10" x14ac:dyDescent="0.25">
      <c r="A343" s="56">
        <v>23</v>
      </c>
      <c r="B343" s="14"/>
      <c r="C343" s="9"/>
      <c r="D343" s="18">
        <f>D317+H317+L317+P317+T317+X317+AB317</f>
        <v>0</v>
      </c>
      <c r="E343" s="18">
        <f>E317+I317+M317+Q317+U317+Y317+AC317</f>
        <v>0</v>
      </c>
      <c r="F343" s="18">
        <f>F317+J317+N317+R317+V317+Z317+AD317</f>
        <v>0</v>
      </c>
      <c r="G343" s="16">
        <f t="shared" si="96"/>
        <v>0</v>
      </c>
      <c r="H343" s="9"/>
      <c r="I343" s="28">
        <f>G343-H343</f>
        <v>0</v>
      </c>
      <c r="J343" s="9"/>
    </row>
  </sheetData>
  <sortState ref="AF3:AG19">
    <sortCondition descending="1" ref="AG3:AG19"/>
  </sortState>
  <mergeCells count="75">
    <mergeCell ref="P292:S293"/>
    <mergeCell ref="T292:W293"/>
    <mergeCell ref="X292:AA293"/>
    <mergeCell ref="B318:K319"/>
    <mergeCell ref="B271:K272"/>
    <mergeCell ref="A292:C293"/>
    <mergeCell ref="D292:G293"/>
    <mergeCell ref="H292:K293"/>
    <mergeCell ref="L292:O293"/>
    <mergeCell ref="V251:AA252"/>
    <mergeCell ref="AB251:AG252"/>
    <mergeCell ref="AH251:AM252"/>
    <mergeCell ref="A207:C208"/>
    <mergeCell ref="D207:I208"/>
    <mergeCell ref="J207:O208"/>
    <mergeCell ref="P207:U208"/>
    <mergeCell ref="V207:AA208"/>
    <mergeCell ref="B229:K230"/>
    <mergeCell ref="A251:C252"/>
    <mergeCell ref="D251:I252"/>
    <mergeCell ref="J251:O252"/>
    <mergeCell ref="P251:U252"/>
    <mergeCell ref="B157:K158"/>
    <mergeCell ref="D106:G107"/>
    <mergeCell ref="H106:K107"/>
    <mergeCell ref="L106:O107"/>
    <mergeCell ref="P106:S107"/>
    <mergeCell ref="A63:C64"/>
    <mergeCell ref="D63:I64"/>
    <mergeCell ref="P63:U64"/>
    <mergeCell ref="V63:AA64"/>
    <mergeCell ref="AB63:AG64"/>
    <mergeCell ref="J63:O64"/>
    <mergeCell ref="B85:K86"/>
    <mergeCell ref="A106:C107"/>
    <mergeCell ref="AH106:AM107"/>
    <mergeCell ref="T106:W107"/>
    <mergeCell ref="X106:AA107"/>
    <mergeCell ref="B41:K42"/>
    <mergeCell ref="A20:C21"/>
    <mergeCell ref="P20:U21"/>
    <mergeCell ref="V20:AA21"/>
    <mergeCell ref="AB20:AG21"/>
    <mergeCell ref="AO1:AS1"/>
    <mergeCell ref="D20:I21"/>
    <mergeCell ref="AH20:AM21"/>
    <mergeCell ref="P1:S1"/>
    <mergeCell ref="T1:Y1"/>
    <mergeCell ref="J20:O21"/>
    <mergeCell ref="AC1:AC2"/>
    <mergeCell ref="AD1:AD2"/>
    <mergeCell ref="Z1:Z2"/>
    <mergeCell ref="AA1:AA2"/>
    <mergeCell ref="AB1:AB2"/>
    <mergeCell ref="D1:I1"/>
    <mergeCell ref="J1:O1"/>
    <mergeCell ref="AE1:AI1"/>
    <mergeCell ref="AJ1:AN1"/>
    <mergeCell ref="AN20:AS21"/>
    <mergeCell ref="AT106:AX107"/>
    <mergeCell ref="AZ106:BD107"/>
    <mergeCell ref="BF106:BJ107"/>
    <mergeCell ref="AZ20:BD21"/>
    <mergeCell ref="BF20:BJ21"/>
    <mergeCell ref="AT63:AX64"/>
    <mergeCell ref="AZ63:BD64"/>
    <mergeCell ref="BF63:BJ64"/>
    <mergeCell ref="AB292:AE293"/>
    <mergeCell ref="AN63:AS64"/>
    <mergeCell ref="AB106:AE107"/>
    <mergeCell ref="AN207:AS208"/>
    <mergeCell ref="AN251:AS252"/>
    <mergeCell ref="AH63:AM64"/>
    <mergeCell ref="AB207:AG208"/>
    <mergeCell ref="AH207:AM20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5" sqref="O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24" sqref="C24"/>
    </sheetView>
  </sheetViews>
  <sheetFormatPr defaultRowHeight="15" x14ac:dyDescent="0.25"/>
  <cols>
    <col min="1" max="1" width="5.140625" customWidth="1"/>
    <col min="2" max="2" width="20" customWidth="1"/>
    <col min="3" max="3" width="26" customWidth="1"/>
    <col min="4" max="4" width="45.7109375" customWidth="1"/>
    <col min="5" max="5" width="35.140625" customWidth="1"/>
    <col min="6" max="6" width="27.28515625" customWidth="1"/>
    <col min="7" max="7" width="28.7109375" customWidth="1"/>
  </cols>
  <sheetData>
    <row r="1" spans="1:7" x14ac:dyDescent="0.25">
      <c r="A1" s="18" t="s">
        <v>55</v>
      </c>
      <c r="B1" s="18" t="s">
        <v>51</v>
      </c>
      <c r="C1" s="18" t="s">
        <v>59</v>
      </c>
      <c r="D1" s="18" t="s">
        <v>52</v>
      </c>
      <c r="E1" s="18" t="s">
        <v>53</v>
      </c>
      <c r="F1" s="18" t="s">
        <v>26</v>
      </c>
      <c r="G1" s="18" t="s">
        <v>54</v>
      </c>
    </row>
    <row r="2" spans="1:7" x14ac:dyDescent="0.25">
      <c r="A2" s="9">
        <v>1</v>
      </c>
      <c r="B2" s="12"/>
      <c r="C2" s="12"/>
      <c r="D2" s="12"/>
      <c r="E2" s="12"/>
      <c r="F2" s="35"/>
      <c r="G2" s="35"/>
    </row>
    <row r="3" spans="1:7" x14ac:dyDescent="0.25">
      <c r="A3" s="9">
        <v>2</v>
      </c>
      <c r="B3" s="12"/>
      <c r="C3" s="12"/>
      <c r="D3" s="12"/>
      <c r="E3" s="12"/>
      <c r="F3" s="35"/>
      <c r="G3" s="35"/>
    </row>
    <row r="4" spans="1:7" x14ac:dyDescent="0.25">
      <c r="A4" s="9">
        <v>3</v>
      </c>
      <c r="B4" s="12"/>
      <c r="C4" s="12"/>
      <c r="D4" s="12"/>
      <c r="E4" s="12"/>
      <c r="F4" s="35"/>
      <c r="G4" s="35"/>
    </row>
    <row r="5" spans="1:7" x14ac:dyDescent="0.25">
      <c r="A5" s="9">
        <v>4</v>
      </c>
      <c r="B5" s="12"/>
      <c r="C5" s="12"/>
      <c r="D5" s="12"/>
      <c r="E5" s="12"/>
      <c r="F5" s="35"/>
      <c r="G5" s="35"/>
    </row>
    <row r="6" spans="1:7" x14ac:dyDescent="0.25">
      <c r="A6" s="56">
        <v>5</v>
      </c>
      <c r="B6" s="84"/>
      <c r="C6" s="84"/>
      <c r="D6" s="84"/>
      <c r="E6" s="84"/>
      <c r="F6" s="35"/>
      <c r="G6" s="35"/>
    </row>
    <row r="7" spans="1:7" x14ac:dyDescent="0.25">
      <c r="A7" s="56">
        <v>6</v>
      </c>
      <c r="B7" s="84"/>
      <c r="C7" s="84"/>
      <c r="D7" s="84"/>
      <c r="E7" s="84"/>
      <c r="F7" s="35"/>
      <c r="G7" s="35"/>
    </row>
    <row r="8" spans="1:7" x14ac:dyDescent="0.25">
      <c r="A8" s="56">
        <v>7</v>
      </c>
      <c r="B8" s="84"/>
      <c r="C8" s="84"/>
      <c r="D8" s="84"/>
      <c r="E8" s="84"/>
      <c r="F8" s="35"/>
      <c r="G8" s="35"/>
    </row>
    <row r="9" spans="1:7" x14ac:dyDescent="0.25">
      <c r="A9" s="56">
        <v>8</v>
      </c>
      <c r="B9" s="75"/>
      <c r="C9" s="75"/>
      <c r="D9" s="75"/>
      <c r="E9" s="75"/>
      <c r="F9" s="35"/>
      <c r="G9" s="35"/>
    </row>
    <row r="10" spans="1:7" x14ac:dyDescent="0.25">
      <c r="A10" s="56">
        <v>9</v>
      </c>
      <c r="B10" s="75"/>
      <c r="C10" s="97"/>
      <c r="D10" s="97"/>
      <c r="E10" s="97"/>
      <c r="F10" s="35"/>
      <c r="G10" s="35"/>
    </row>
    <row r="11" spans="1:7" x14ac:dyDescent="0.25">
      <c r="A11" s="56">
        <v>10</v>
      </c>
      <c r="B11" s="75"/>
      <c r="C11" s="75"/>
      <c r="D11" s="75"/>
      <c r="E11" s="75"/>
      <c r="F11" s="35"/>
      <c r="G11" s="35"/>
    </row>
    <row r="12" spans="1:7" x14ac:dyDescent="0.25">
      <c r="A12" s="9">
        <v>11</v>
      </c>
      <c r="B12" s="14"/>
      <c r="C12" s="14"/>
      <c r="D12" s="14"/>
      <c r="E12" s="14"/>
      <c r="F12" s="35"/>
      <c r="G12" s="35"/>
    </row>
    <row r="13" spans="1:7" x14ac:dyDescent="0.25">
      <c r="A13" s="9">
        <v>12</v>
      </c>
      <c r="B13" s="14"/>
      <c r="C13" s="14"/>
      <c r="D13" s="14"/>
      <c r="E13" s="14"/>
      <c r="F13" s="35"/>
      <c r="G13" s="35"/>
    </row>
    <row r="14" spans="1:7" x14ac:dyDescent="0.25">
      <c r="A14" s="9">
        <v>13</v>
      </c>
      <c r="B14" s="14"/>
      <c r="C14" s="14"/>
      <c r="D14" s="14"/>
      <c r="E14" s="14"/>
      <c r="F14" s="35"/>
      <c r="G14" s="35"/>
    </row>
    <row r="15" spans="1:7" x14ac:dyDescent="0.25">
      <c r="A15" s="9">
        <v>14</v>
      </c>
      <c r="B15" s="14"/>
      <c r="C15" s="14"/>
      <c r="D15" s="14"/>
      <c r="E15" s="14"/>
      <c r="F15" s="35"/>
      <c r="G15" s="35"/>
    </row>
    <row r="16" spans="1:7" x14ac:dyDescent="0.25">
      <c r="A16" s="9">
        <v>15</v>
      </c>
      <c r="B16" s="9"/>
      <c r="C16" s="9"/>
      <c r="D16" s="9"/>
      <c r="E16" s="9"/>
      <c r="F16" s="9"/>
      <c r="G16" s="9"/>
    </row>
    <row r="17" spans="1:7" x14ac:dyDescent="0.25">
      <c r="A17" s="9">
        <v>16</v>
      </c>
      <c r="B17" s="9"/>
      <c r="C17" s="9"/>
      <c r="D17" s="9"/>
      <c r="E17" s="9"/>
      <c r="F17" s="9"/>
      <c r="G17" s="9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D4" sqref="D4"/>
    </sheetView>
  </sheetViews>
  <sheetFormatPr defaultRowHeight="15" x14ac:dyDescent="0.25"/>
  <cols>
    <col min="1" max="1" width="11.5703125" customWidth="1"/>
    <col min="2" max="2" width="28.28515625" customWidth="1"/>
    <col min="3" max="3" width="14.28515625" customWidth="1"/>
    <col min="4" max="4" width="7.5703125" customWidth="1"/>
    <col min="5" max="5" width="26.5703125" bestFit="1" customWidth="1"/>
  </cols>
  <sheetData>
    <row r="2" spans="1:5" ht="18.75" x14ac:dyDescent="0.3">
      <c r="B2" s="144" t="s">
        <v>33</v>
      </c>
      <c r="C2" s="144"/>
      <c r="D2" s="144"/>
      <c r="E2" s="17"/>
    </row>
    <row r="3" spans="1:5" x14ac:dyDescent="0.25">
      <c r="A3" s="9" t="s">
        <v>36</v>
      </c>
      <c r="B3" s="9" t="s">
        <v>0</v>
      </c>
      <c r="C3" s="9" t="s">
        <v>34</v>
      </c>
      <c r="D3" s="9" t="s">
        <v>35</v>
      </c>
      <c r="E3" s="61"/>
    </row>
    <row r="4" spans="1:5" x14ac:dyDescent="0.25">
      <c r="A4" s="92"/>
      <c r="B4" s="75"/>
      <c r="C4" s="98"/>
      <c r="D4" s="96"/>
      <c r="E4" s="80"/>
    </row>
    <row r="5" spans="1:5" x14ac:dyDescent="0.25">
      <c r="A5" s="92"/>
      <c r="B5" s="75"/>
      <c r="C5" s="98"/>
      <c r="D5" s="96"/>
      <c r="E5" s="80"/>
    </row>
    <row r="6" spans="1:5" x14ac:dyDescent="0.25">
      <c r="A6" s="91"/>
      <c r="B6" s="84"/>
      <c r="C6" s="98"/>
      <c r="D6" s="96"/>
      <c r="E6" s="80"/>
    </row>
    <row r="7" spans="1:5" x14ac:dyDescent="0.25">
      <c r="A7" s="91"/>
      <c r="B7" s="84"/>
      <c r="C7" s="98"/>
      <c r="D7" s="99"/>
      <c r="E7" s="80"/>
    </row>
    <row r="8" spans="1:5" x14ac:dyDescent="0.25">
      <c r="A8" s="92"/>
      <c r="B8" s="75"/>
      <c r="C8" s="98"/>
      <c r="D8" s="99"/>
      <c r="E8" s="80"/>
    </row>
    <row r="9" spans="1:5" x14ac:dyDescent="0.25">
      <c r="A9" s="91"/>
      <c r="B9" s="84"/>
      <c r="C9" s="98"/>
      <c r="D9" s="99"/>
      <c r="E9" s="80"/>
    </row>
    <row r="10" spans="1:5" x14ac:dyDescent="0.25">
      <c r="A10" s="91"/>
      <c r="B10" s="84"/>
      <c r="C10" s="98"/>
      <c r="D10" s="99"/>
      <c r="E10" s="80"/>
    </row>
    <row r="11" spans="1:5" x14ac:dyDescent="0.25">
      <c r="A11" s="91"/>
      <c r="B11" s="84"/>
      <c r="C11" s="98"/>
      <c r="D11" s="99"/>
      <c r="E11" s="80"/>
    </row>
    <row r="12" spans="1:5" x14ac:dyDescent="0.25">
      <c r="A12" s="92"/>
      <c r="B12" s="75"/>
      <c r="C12" s="98"/>
      <c r="D12" s="99"/>
      <c r="E12" s="80"/>
    </row>
    <row r="13" spans="1:5" x14ac:dyDescent="0.25">
      <c r="A13" s="91"/>
      <c r="B13" s="84"/>
      <c r="C13" s="98"/>
      <c r="D13" s="99"/>
      <c r="E13" s="80"/>
    </row>
    <row r="14" spans="1:5" x14ac:dyDescent="0.25">
      <c r="A14" s="91"/>
      <c r="B14" s="84"/>
      <c r="C14" s="98"/>
      <c r="D14" s="99"/>
      <c r="E14" s="80"/>
    </row>
    <row r="15" spans="1:5" x14ac:dyDescent="0.25">
      <c r="A15" s="91"/>
      <c r="B15" s="84"/>
      <c r="C15" s="98"/>
      <c r="D15" s="56"/>
      <c r="E15" s="61"/>
    </row>
    <row r="16" spans="1:5" x14ac:dyDescent="0.25">
      <c r="A16" s="11"/>
      <c r="B16" s="12"/>
      <c r="C16" s="60"/>
      <c r="D16" s="35"/>
      <c r="E16" s="61"/>
    </row>
    <row r="17" spans="1:5" x14ac:dyDescent="0.25">
      <c r="A17" s="11"/>
      <c r="B17" s="12"/>
      <c r="C17" s="60"/>
      <c r="D17" s="35"/>
      <c r="E17" s="61"/>
    </row>
    <row r="18" spans="1:5" x14ac:dyDescent="0.25">
      <c r="A18" s="35"/>
      <c r="B18" s="35"/>
      <c r="C18" s="35"/>
      <c r="D18" s="35"/>
      <c r="E18" s="62"/>
    </row>
    <row r="19" spans="1:5" x14ac:dyDescent="0.25">
      <c r="A19" s="35"/>
      <c r="B19" s="35"/>
      <c r="C19" s="35"/>
      <c r="D19" s="35"/>
    </row>
    <row r="20" spans="1:5" x14ac:dyDescent="0.25">
      <c r="A20" s="35"/>
      <c r="B20" s="35"/>
      <c r="C20" s="35"/>
      <c r="D20" s="35"/>
    </row>
    <row r="21" spans="1:5" x14ac:dyDescent="0.25">
      <c r="A21" s="35"/>
      <c r="B21" s="35"/>
      <c r="C21" s="35"/>
      <c r="D21" s="35"/>
    </row>
  </sheetData>
  <sortState ref="A4:D14">
    <sortCondition descending="1" ref="C4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C6" sqref="C6"/>
    </sheetView>
  </sheetViews>
  <sheetFormatPr defaultRowHeight="15" x14ac:dyDescent="0.25"/>
  <cols>
    <col min="1" max="1" width="11.7109375" customWidth="1"/>
    <col min="2" max="2" width="21.85546875" customWidth="1"/>
    <col min="3" max="3" width="21.7109375" customWidth="1"/>
    <col min="4" max="4" width="11.7109375" customWidth="1"/>
    <col min="6" max="6" width="11.42578125" customWidth="1"/>
    <col min="7" max="7" width="20.85546875" customWidth="1"/>
    <col min="8" max="8" width="14.140625" customWidth="1"/>
    <col min="9" max="9" width="6.42578125" customWidth="1"/>
    <col min="11" max="11" width="11.7109375" customWidth="1"/>
    <col min="12" max="12" width="16.140625" customWidth="1"/>
    <col min="13" max="13" width="14.42578125" customWidth="1"/>
    <col min="14" max="14" width="7" customWidth="1"/>
  </cols>
  <sheetData>
    <row r="1" spans="1:14" ht="18.75" x14ac:dyDescent="0.3">
      <c r="A1" s="145" t="s">
        <v>37</v>
      </c>
      <c r="B1" s="145"/>
      <c r="C1" s="145"/>
      <c r="D1" s="145"/>
      <c r="F1" s="144" t="s">
        <v>38</v>
      </c>
      <c r="G1" s="144"/>
      <c r="H1" s="144"/>
      <c r="I1" s="144"/>
      <c r="K1" s="145" t="s">
        <v>39</v>
      </c>
      <c r="L1" s="145"/>
      <c r="M1" s="145"/>
      <c r="N1" s="145"/>
    </row>
    <row r="2" spans="1:14" x14ac:dyDescent="0.25">
      <c r="A2" s="9" t="s">
        <v>36</v>
      </c>
      <c r="B2" s="9" t="s">
        <v>0</v>
      </c>
      <c r="C2" s="9" t="s">
        <v>34</v>
      </c>
      <c r="D2" s="9" t="s">
        <v>35</v>
      </c>
      <c r="F2" s="9" t="s">
        <v>36</v>
      </c>
      <c r="G2" s="9" t="s">
        <v>0</v>
      </c>
      <c r="H2" s="9" t="s">
        <v>34</v>
      </c>
      <c r="I2" s="9" t="s">
        <v>35</v>
      </c>
      <c r="K2" s="9" t="s">
        <v>36</v>
      </c>
      <c r="L2" s="9" t="s">
        <v>0</v>
      </c>
      <c r="M2" s="9" t="s">
        <v>34</v>
      </c>
      <c r="N2" s="9" t="s">
        <v>35</v>
      </c>
    </row>
    <row r="3" spans="1:14" x14ac:dyDescent="0.25">
      <c r="A3" s="56"/>
      <c r="B3" s="12" t="s">
        <v>4</v>
      </c>
      <c r="C3" s="56"/>
      <c r="D3" s="96"/>
      <c r="F3" s="9"/>
      <c r="G3" s="14"/>
      <c r="H3" s="35"/>
      <c r="I3" s="50"/>
      <c r="K3" s="9"/>
      <c r="L3" s="14"/>
      <c r="M3" s="35"/>
      <c r="N3" s="18"/>
    </row>
    <row r="4" spans="1:14" x14ac:dyDescent="0.25">
      <c r="A4" s="56"/>
      <c r="B4" s="12" t="s">
        <v>69</v>
      </c>
      <c r="C4" s="99"/>
      <c r="D4" s="96"/>
      <c r="F4" s="9"/>
      <c r="G4" s="12"/>
      <c r="H4" s="35"/>
      <c r="I4" s="50"/>
      <c r="K4" s="9"/>
      <c r="L4" s="12"/>
      <c r="M4" s="51"/>
      <c r="N4" s="18"/>
    </row>
    <row r="5" spans="1:14" x14ac:dyDescent="0.25">
      <c r="A5" s="56"/>
      <c r="B5" s="12" t="s">
        <v>71</v>
      </c>
      <c r="C5" s="56"/>
      <c r="D5" s="96"/>
      <c r="F5" s="9"/>
      <c r="G5" s="12"/>
      <c r="H5" s="35"/>
      <c r="I5" s="50"/>
      <c r="K5" s="9"/>
      <c r="L5" s="14"/>
      <c r="M5" s="35"/>
      <c r="N5" s="18"/>
    </row>
    <row r="6" spans="1:14" x14ac:dyDescent="0.25">
      <c r="A6" s="56"/>
      <c r="B6" s="12" t="s">
        <v>73</v>
      </c>
      <c r="C6" s="56"/>
      <c r="D6" s="99"/>
      <c r="F6" s="9"/>
      <c r="G6" s="14"/>
      <c r="H6" s="35"/>
      <c r="I6" s="35"/>
      <c r="K6" s="9"/>
      <c r="L6" s="12"/>
      <c r="M6" s="35"/>
      <c r="N6" s="9"/>
    </row>
    <row r="7" spans="1:14" x14ac:dyDescent="0.25">
      <c r="A7" s="56"/>
      <c r="B7" s="12" t="s">
        <v>75</v>
      </c>
      <c r="C7" s="56"/>
      <c r="D7" s="99"/>
      <c r="F7" s="35"/>
      <c r="G7" s="35"/>
      <c r="H7" s="35"/>
      <c r="I7" s="35"/>
      <c r="K7" s="9"/>
      <c r="L7" s="12"/>
      <c r="M7" s="51"/>
      <c r="N7" s="9"/>
    </row>
    <row r="8" spans="1:14" x14ac:dyDescent="0.25">
      <c r="A8" s="56"/>
      <c r="B8" s="12" t="s">
        <v>77</v>
      </c>
      <c r="C8" s="99"/>
      <c r="D8" s="99"/>
      <c r="F8" s="35"/>
      <c r="G8" s="35"/>
      <c r="H8" s="35"/>
      <c r="I8" s="35"/>
      <c r="K8" s="9"/>
      <c r="L8" s="12"/>
      <c r="M8" s="51"/>
      <c r="N8" s="9"/>
    </row>
    <row r="9" spans="1:14" x14ac:dyDescent="0.25">
      <c r="A9" s="56"/>
      <c r="B9" s="12" t="s">
        <v>79</v>
      </c>
      <c r="C9" s="56"/>
      <c r="D9" s="99"/>
      <c r="F9" s="35"/>
      <c r="G9" s="35"/>
      <c r="H9" s="35"/>
      <c r="I9" s="35"/>
      <c r="K9" s="9"/>
      <c r="L9" s="12"/>
      <c r="M9" s="51"/>
      <c r="N9" s="9"/>
    </row>
    <row r="10" spans="1:14" x14ac:dyDescent="0.25">
      <c r="A10" s="56"/>
      <c r="B10" s="14" t="s">
        <v>81</v>
      </c>
      <c r="C10" s="56"/>
      <c r="D10" s="99"/>
      <c r="F10" s="35"/>
      <c r="G10" s="35"/>
      <c r="H10" s="35"/>
      <c r="I10" s="35"/>
      <c r="K10" s="9"/>
      <c r="L10" s="12"/>
      <c r="M10" s="35"/>
      <c r="N10" s="9"/>
    </row>
    <row r="11" spans="1:14" x14ac:dyDescent="0.25">
      <c r="A11" s="56"/>
      <c r="B11" s="14" t="s">
        <v>83</v>
      </c>
      <c r="C11" s="56"/>
      <c r="D11" s="99"/>
      <c r="F11" s="17"/>
      <c r="G11" s="17"/>
      <c r="H11" s="17"/>
      <c r="I11" s="17"/>
      <c r="K11" s="9"/>
      <c r="L11" s="12"/>
      <c r="M11" s="35"/>
      <c r="N11" s="9"/>
    </row>
    <row r="12" spans="1:14" x14ac:dyDescent="0.25">
      <c r="A12" s="56"/>
      <c r="B12" s="14" t="s">
        <v>85</v>
      </c>
      <c r="C12" s="99"/>
      <c r="D12" s="99"/>
      <c r="F12" s="17"/>
      <c r="G12" s="17"/>
      <c r="H12" s="17"/>
      <c r="I12" s="17"/>
      <c r="K12" s="9"/>
      <c r="L12" s="12"/>
      <c r="M12" s="35"/>
      <c r="N12" s="9"/>
    </row>
    <row r="13" spans="1:14" x14ac:dyDescent="0.25">
      <c r="A13" s="56"/>
      <c r="B13" s="14" t="s">
        <v>87</v>
      </c>
      <c r="C13" s="99"/>
      <c r="D13" s="99"/>
      <c r="F13" s="17"/>
      <c r="G13" s="17"/>
      <c r="H13" s="17"/>
      <c r="I13" s="17"/>
    </row>
    <row r="14" spans="1:14" x14ac:dyDescent="0.25">
      <c r="A14" s="56"/>
      <c r="B14" s="75" t="s">
        <v>89</v>
      </c>
      <c r="C14" s="56"/>
      <c r="D14" s="56"/>
      <c r="F14" s="17"/>
      <c r="G14" s="17"/>
      <c r="H14" s="17"/>
      <c r="I14" s="17"/>
      <c r="K14" s="31"/>
      <c r="L14" s="44"/>
      <c r="M14" s="31"/>
      <c r="N14" s="17"/>
    </row>
    <row r="15" spans="1:14" x14ac:dyDescent="0.25">
      <c r="A15" s="35"/>
      <c r="B15" s="75" t="s">
        <v>94</v>
      </c>
      <c r="C15" s="35"/>
      <c r="D15" s="35"/>
      <c r="F15" s="17"/>
      <c r="G15" s="17"/>
      <c r="H15" s="17"/>
      <c r="I15" s="17"/>
    </row>
    <row r="16" spans="1:14" x14ac:dyDescent="0.25">
      <c r="A16" s="35"/>
      <c r="B16" s="12"/>
      <c r="C16" s="35"/>
      <c r="D16" s="35"/>
      <c r="F16" s="59" t="s">
        <v>56</v>
      </c>
      <c r="G16" s="59"/>
      <c r="H16" s="59"/>
      <c r="I16" s="17"/>
    </row>
    <row r="17" spans="1:9" x14ac:dyDescent="0.25">
      <c r="A17" s="35"/>
      <c r="B17" s="12"/>
      <c r="C17" s="35"/>
      <c r="D17" s="35"/>
      <c r="F17" s="17"/>
      <c r="G17" s="17"/>
      <c r="H17" s="17"/>
      <c r="I17" s="17"/>
    </row>
    <row r="18" spans="1:9" x14ac:dyDescent="0.25">
      <c r="A18" s="35"/>
      <c r="B18" s="12"/>
      <c r="C18" s="35"/>
      <c r="D18" s="35"/>
      <c r="F18" s="17"/>
      <c r="G18" s="17"/>
      <c r="H18" s="17"/>
      <c r="I18" s="17"/>
    </row>
    <row r="19" spans="1:9" x14ac:dyDescent="0.25">
      <c r="A19" s="35"/>
      <c r="B19" s="12"/>
      <c r="C19" s="35"/>
      <c r="D19" s="35"/>
      <c r="F19" s="17"/>
      <c r="G19" s="17"/>
      <c r="H19" s="17"/>
      <c r="I19" s="17"/>
    </row>
    <row r="20" spans="1:9" x14ac:dyDescent="0.25">
      <c r="F20" s="17"/>
      <c r="G20" s="17"/>
      <c r="H20" s="17"/>
      <c r="I20" s="17"/>
    </row>
    <row r="21" spans="1:9" x14ac:dyDescent="0.25">
      <c r="B21" t="s">
        <v>57</v>
      </c>
    </row>
    <row r="22" spans="1:9" x14ac:dyDescent="0.25">
      <c r="A22" s="9" t="s">
        <v>36</v>
      </c>
      <c r="B22" s="9" t="s">
        <v>0</v>
      </c>
      <c r="C22" s="9" t="s">
        <v>58</v>
      </c>
      <c r="D22" s="9" t="s">
        <v>27</v>
      </c>
    </row>
    <row r="23" spans="1:9" x14ac:dyDescent="0.25">
      <c r="A23" s="51"/>
      <c r="B23" s="12" t="s">
        <v>4</v>
      </c>
      <c r="C23" s="72"/>
      <c r="D23" s="73"/>
    </row>
    <row r="24" spans="1:9" x14ac:dyDescent="0.25">
      <c r="A24" s="51"/>
      <c r="B24" s="12" t="s">
        <v>69</v>
      </c>
      <c r="C24" s="72"/>
      <c r="D24" s="73"/>
    </row>
    <row r="25" spans="1:9" ht="61.5" customHeight="1" x14ac:dyDescent="0.25">
      <c r="A25" s="148"/>
      <c r="B25" s="12" t="s">
        <v>71</v>
      </c>
      <c r="C25" s="72"/>
      <c r="D25" s="73"/>
    </row>
    <row r="26" spans="1:9" x14ac:dyDescent="0.25">
      <c r="A26" s="126"/>
      <c r="B26" s="12" t="s">
        <v>73</v>
      </c>
      <c r="C26" s="72"/>
      <c r="D26" s="73"/>
    </row>
    <row r="27" spans="1:9" ht="28.5" customHeight="1" x14ac:dyDescent="0.25">
      <c r="A27" s="51"/>
      <c r="B27" s="12" t="s">
        <v>75</v>
      </c>
      <c r="C27" s="72"/>
      <c r="D27" s="73"/>
    </row>
    <row r="28" spans="1:9" ht="59.25" customHeight="1" x14ac:dyDescent="0.25">
      <c r="A28" s="51"/>
      <c r="B28" s="12" t="s">
        <v>77</v>
      </c>
      <c r="C28" s="72"/>
      <c r="D28" s="73"/>
    </row>
    <row r="29" spans="1:9" x14ac:dyDescent="0.25">
      <c r="A29" s="148"/>
      <c r="B29" s="12" t="s">
        <v>79</v>
      </c>
      <c r="C29" s="72"/>
      <c r="D29" s="73"/>
    </row>
    <row r="30" spans="1:9" x14ac:dyDescent="0.25">
      <c r="A30" s="126"/>
      <c r="B30" s="14" t="s">
        <v>81</v>
      </c>
      <c r="C30" s="72"/>
      <c r="D30" s="73"/>
    </row>
    <row r="31" spans="1:9" ht="58.5" customHeight="1" x14ac:dyDescent="0.25">
      <c r="A31" s="148"/>
      <c r="B31" s="14" t="s">
        <v>83</v>
      </c>
      <c r="C31" s="72"/>
      <c r="D31" s="73"/>
    </row>
    <row r="32" spans="1:9" x14ac:dyDescent="0.25">
      <c r="A32" s="126"/>
      <c r="B32" s="14" t="s">
        <v>85</v>
      </c>
      <c r="C32" s="72"/>
      <c r="D32" s="73"/>
    </row>
    <row r="33" spans="1:4" x14ac:dyDescent="0.25">
      <c r="A33" s="35"/>
      <c r="B33" s="14" t="s">
        <v>87</v>
      </c>
      <c r="C33" s="72"/>
      <c r="D33" s="73"/>
    </row>
    <row r="34" spans="1:4" x14ac:dyDescent="0.25">
      <c r="A34" s="35"/>
      <c r="B34" s="75" t="s">
        <v>89</v>
      </c>
      <c r="C34" s="65"/>
      <c r="D34" s="66"/>
    </row>
    <row r="35" spans="1:4" ht="62.25" customHeight="1" x14ac:dyDescent="0.25">
      <c r="A35" s="35"/>
      <c r="B35" s="75" t="s">
        <v>94</v>
      </c>
      <c r="C35" s="65"/>
      <c r="D35" s="66"/>
    </row>
    <row r="36" spans="1:4" ht="59.25" customHeight="1" x14ac:dyDescent="0.25">
      <c r="A36" s="146"/>
      <c r="B36" s="147"/>
      <c r="C36" s="65"/>
      <c r="D36" s="66"/>
    </row>
    <row r="37" spans="1:4" x14ac:dyDescent="0.25">
      <c r="A37" s="146"/>
      <c r="B37" s="146"/>
      <c r="C37" s="65"/>
      <c r="D37" s="66"/>
    </row>
  </sheetData>
  <sortState ref="A3:D13">
    <sortCondition descending="1" ref="C3"/>
  </sortState>
  <mergeCells count="8">
    <mergeCell ref="A1:D1"/>
    <mergeCell ref="K1:N1"/>
    <mergeCell ref="F1:I1"/>
    <mergeCell ref="A36:A37"/>
    <mergeCell ref="B36:B37"/>
    <mergeCell ref="A25:A26"/>
    <mergeCell ref="A29:A30"/>
    <mergeCell ref="A31:A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0" workbookViewId="0">
      <selection activeCell="A23" sqref="A23:D27"/>
    </sheetView>
  </sheetViews>
  <sheetFormatPr defaultRowHeight="15" x14ac:dyDescent="0.25"/>
  <cols>
    <col min="1" max="1" width="12.42578125" customWidth="1"/>
    <col min="2" max="2" width="20.85546875" customWidth="1"/>
    <col min="3" max="3" width="14.5703125" customWidth="1"/>
    <col min="6" max="6" width="12.28515625" customWidth="1"/>
    <col min="7" max="7" width="19.7109375" customWidth="1"/>
    <col min="8" max="8" width="14.140625" customWidth="1"/>
    <col min="11" max="11" width="12.7109375" customWidth="1"/>
    <col min="12" max="12" width="15.42578125" customWidth="1"/>
    <col min="13" max="13" width="14.85546875" customWidth="1"/>
  </cols>
  <sheetData>
    <row r="1" spans="1:14" ht="15" customHeight="1" x14ac:dyDescent="0.3">
      <c r="A1" s="149" t="s">
        <v>40</v>
      </c>
      <c r="B1" s="150"/>
      <c r="C1" s="150"/>
      <c r="D1" s="150"/>
      <c r="F1" s="151" t="s">
        <v>41</v>
      </c>
      <c r="G1" s="114"/>
      <c r="H1" s="114"/>
      <c r="I1" s="114"/>
      <c r="K1" s="149" t="s">
        <v>42</v>
      </c>
      <c r="L1" s="150"/>
      <c r="M1" s="150"/>
      <c r="N1" s="150"/>
    </row>
    <row r="2" spans="1:14" x14ac:dyDescent="0.25">
      <c r="A2" s="9" t="s">
        <v>36</v>
      </c>
      <c r="B2" s="9" t="s">
        <v>0</v>
      </c>
      <c r="C2" s="9" t="s">
        <v>34</v>
      </c>
      <c r="D2" s="9" t="s">
        <v>35</v>
      </c>
      <c r="F2" s="9" t="s">
        <v>36</v>
      </c>
      <c r="G2" s="9" t="s">
        <v>0</v>
      </c>
      <c r="H2" s="9" t="s">
        <v>34</v>
      </c>
      <c r="I2" s="9" t="s">
        <v>35</v>
      </c>
      <c r="K2" s="9" t="s">
        <v>36</v>
      </c>
      <c r="L2" s="9" t="s">
        <v>0</v>
      </c>
      <c r="M2" s="9" t="s">
        <v>34</v>
      </c>
      <c r="N2" s="9" t="s">
        <v>35</v>
      </c>
    </row>
    <row r="3" spans="1:14" x14ac:dyDescent="0.25">
      <c r="A3" s="56"/>
      <c r="B3" s="75"/>
      <c r="C3" s="99"/>
      <c r="D3" s="96"/>
      <c r="F3" s="56"/>
      <c r="G3" s="84"/>
      <c r="H3" s="51"/>
      <c r="I3" s="50"/>
      <c r="K3" s="9"/>
      <c r="L3" s="14"/>
      <c r="M3" s="51"/>
      <c r="N3" s="18"/>
    </row>
    <row r="4" spans="1:14" x14ac:dyDescent="0.25">
      <c r="A4" s="56"/>
      <c r="B4" s="84"/>
      <c r="C4" s="99"/>
      <c r="D4" s="96"/>
      <c r="F4" s="56"/>
      <c r="G4" s="75"/>
      <c r="H4" s="51"/>
      <c r="I4" s="50"/>
      <c r="K4" s="9"/>
      <c r="L4" s="12"/>
      <c r="M4" s="51"/>
      <c r="N4" s="18"/>
    </row>
    <row r="5" spans="1:14" x14ac:dyDescent="0.25">
      <c r="A5" s="56"/>
      <c r="B5" s="84"/>
      <c r="C5" s="99"/>
      <c r="D5" s="96"/>
      <c r="F5" s="56"/>
      <c r="G5" s="84"/>
      <c r="H5" s="51"/>
      <c r="I5" s="50"/>
      <c r="K5" s="9"/>
      <c r="L5" s="12"/>
      <c r="M5" s="51"/>
      <c r="N5" s="18"/>
    </row>
    <row r="6" spans="1:14" x14ac:dyDescent="0.25">
      <c r="A6" s="56"/>
      <c r="B6" s="84"/>
      <c r="C6" s="99"/>
      <c r="D6" s="99"/>
      <c r="F6" s="56"/>
      <c r="G6" s="75"/>
      <c r="H6" s="51"/>
      <c r="I6" s="35"/>
      <c r="K6" s="9"/>
      <c r="L6" s="14"/>
      <c r="M6" s="51"/>
      <c r="N6" s="9"/>
    </row>
    <row r="7" spans="1:14" x14ac:dyDescent="0.25">
      <c r="A7" s="56"/>
      <c r="B7" s="75"/>
      <c r="C7" s="99"/>
      <c r="D7" s="99"/>
      <c r="F7" s="35"/>
      <c r="G7" s="14"/>
      <c r="H7" s="35"/>
      <c r="I7" s="35"/>
      <c r="K7" s="9"/>
      <c r="L7" s="12"/>
      <c r="M7" s="51"/>
      <c r="N7" s="9"/>
    </row>
    <row r="8" spans="1:14" x14ac:dyDescent="0.25">
      <c r="A8" s="56"/>
      <c r="B8" s="75"/>
      <c r="C8" s="99"/>
      <c r="D8" s="99"/>
      <c r="F8" s="35"/>
      <c r="G8" s="14"/>
      <c r="H8" s="35"/>
      <c r="I8" s="35"/>
      <c r="K8" s="9"/>
      <c r="L8" s="12"/>
      <c r="M8" s="51"/>
      <c r="N8" s="9"/>
    </row>
    <row r="9" spans="1:14" x14ac:dyDescent="0.25">
      <c r="A9" s="56"/>
      <c r="B9" s="84"/>
      <c r="C9" s="99"/>
      <c r="D9" s="99"/>
      <c r="F9" s="35"/>
      <c r="G9" s="14"/>
      <c r="H9" s="35"/>
      <c r="I9" s="35"/>
      <c r="K9" s="9"/>
      <c r="L9" s="12"/>
      <c r="M9" s="51"/>
      <c r="N9" s="9"/>
    </row>
    <row r="10" spans="1:14" x14ac:dyDescent="0.25">
      <c r="A10" s="56"/>
      <c r="B10" s="84"/>
      <c r="C10" s="99"/>
      <c r="D10" s="99"/>
      <c r="F10" s="35"/>
      <c r="G10" s="14"/>
      <c r="H10" s="35"/>
      <c r="I10" s="35"/>
      <c r="K10" s="9"/>
      <c r="L10" s="14"/>
      <c r="M10" s="9"/>
      <c r="N10" s="9"/>
    </row>
    <row r="11" spans="1:14" x14ac:dyDescent="0.25">
      <c r="A11" s="56"/>
      <c r="B11" s="75"/>
      <c r="C11" s="99"/>
      <c r="D11" s="99"/>
      <c r="F11" s="17"/>
      <c r="G11" s="17"/>
      <c r="H11" s="17"/>
      <c r="I11" s="17"/>
      <c r="K11" s="9"/>
      <c r="L11" s="12"/>
      <c r="M11" s="35"/>
      <c r="N11" s="9"/>
    </row>
    <row r="12" spans="1:14" x14ac:dyDescent="0.25">
      <c r="A12" s="56"/>
      <c r="B12" s="84"/>
      <c r="C12" s="99"/>
      <c r="D12" s="99"/>
      <c r="F12" s="17"/>
      <c r="G12" s="17"/>
      <c r="H12" s="17"/>
      <c r="I12" s="17"/>
      <c r="K12" s="9"/>
      <c r="L12" s="12"/>
      <c r="M12" s="35"/>
      <c r="N12" s="9"/>
    </row>
    <row r="13" spans="1:14" x14ac:dyDescent="0.25">
      <c r="A13" s="56"/>
      <c r="B13" s="84"/>
      <c r="C13" s="99"/>
      <c r="D13" s="99"/>
      <c r="F13" s="17"/>
      <c r="G13" s="17"/>
      <c r="H13" s="17"/>
      <c r="I13" s="17"/>
    </row>
    <row r="14" spans="1:14" x14ac:dyDescent="0.25">
      <c r="A14" s="35"/>
      <c r="B14" s="14"/>
      <c r="C14" s="35"/>
      <c r="D14" s="51"/>
      <c r="F14" s="17"/>
      <c r="G14" s="17"/>
      <c r="H14" s="17"/>
      <c r="I14" s="17"/>
      <c r="K14" s="31"/>
      <c r="L14" s="44"/>
      <c r="M14" s="31"/>
      <c r="N14" s="17"/>
    </row>
    <row r="15" spans="1:14" x14ac:dyDescent="0.25">
      <c r="A15" s="35"/>
      <c r="B15" s="12"/>
      <c r="C15" s="35"/>
      <c r="D15" s="35"/>
      <c r="F15" s="59" t="s">
        <v>56</v>
      </c>
      <c r="G15" s="17"/>
      <c r="H15" s="17"/>
      <c r="I15" s="17"/>
    </row>
    <row r="16" spans="1:14" x14ac:dyDescent="0.25">
      <c r="A16" s="35"/>
      <c r="B16" s="12"/>
      <c r="C16" s="35"/>
      <c r="D16" s="35"/>
      <c r="F16" s="17"/>
      <c r="G16" s="17"/>
      <c r="H16" s="17"/>
      <c r="I16" s="17"/>
    </row>
    <row r="17" spans="1:9" x14ac:dyDescent="0.25">
      <c r="A17" s="35"/>
      <c r="B17" s="14"/>
      <c r="C17" s="35"/>
      <c r="D17" s="35"/>
      <c r="F17" s="17"/>
      <c r="G17" s="17"/>
      <c r="H17" s="17"/>
      <c r="I17" s="17"/>
    </row>
    <row r="18" spans="1:9" x14ac:dyDescent="0.25">
      <c r="A18" s="35"/>
      <c r="B18" s="14"/>
      <c r="C18" s="35"/>
      <c r="D18" s="35"/>
      <c r="F18" s="17"/>
      <c r="G18" s="17"/>
      <c r="H18" s="17"/>
      <c r="I18" s="17"/>
    </row>
    <row r="19" spans="1:9" x14ac:dyDescent="0.25">
      <c r="A19" s="35"/>
      <c r="B19" s="12"/>
      <c r="C19" s="35"/>
      <c r="D19" s="35"/>
      <c r="F19" s="17"/>
      <c r="G19" s="17"/>
      <c r="H19" s="17"/>
      <c r="I19" s="17"/>
    </row>
    <row r="21" spans="1:9" x14ac:dyDescent="0.25">
      <c r="B21" t="s">
        <v>57</v>
      </c>
    </row>
    <row r="22" spans="1:9" x14ac:dyDescent="0.25">
      <c r="A22" s="9" t="s">
        <v>36</v>
      </c>
      <c r="B22" s="9" t="s">
        <v>0</v>
      </c>
      <c r="C22" s="9" t="s">
        <v>58</v>
      </c>
      <c r="D22" s="9" t="s">
        <v>27</v>
      </c>
    </row>
    <row r="23" spans="1:9" x14ac:dyDescent="0.25">
      <c r="A23" s="51"/>
      <c r="B23" s="71"/>
      <c r="C23" s="72"/>
      <c r="D23" s="73"/>
    </row>
    <row r="24" spans="1:9" x14ac:dyDescent="0.25">
      <c r="A24" s="51"/>
      <c r="B24" s="74"/>
      <c r="C24" s="72"/>
      <c r="D24" s="73"/>
    </row>
    <row r="25" spans="1:9" x14ac:dyDescent="0.25">
      <c r="A25" s="51"/>
      <c r="B25" s="71"/>
      <c r="C25" s="72"/>
      <c r="D25" s="73"/>
    </row>
    <row r="26" spans="1:9" x14ac:dyDescent="0.25">
      <c r="A26" s="35"/>
      <c r="B26" s="12"/>
      <c r="C26" s="72"/>
      <c r="D26" s="73"/>
    </row>
    <row r="27" spans="1:9" x14ac:dyDescent="0.25">
      <c r="A27" s="35"/>
      <c r="B27" s="12"/>
      <c r="C27" s="72"/>
      <c r="D27" s="73"/>
    </row>
    <row r="28" spans="1:9" x14ac:dyDescent="0.25">
      <c r="A28" s="35"/>
      <c r="B28" s="14"/>
      <c r="C28" s="65"/>
      <c r="D28" s="66"/>
    </row>
    <row r="29" spans="1:9" x14ac:dyDescent="0.25">
      <c r="A29" s="35"/>
      <c r="B29" s="14"/>
      <c r="C29" s="65"/>
      <c r="D29" s="66"/>
    </row>
    <row r="30" spans="1:9" x14ac:dyDescent="0.25">
      <c r="A30" s="35"/>
      <c r="B30" s="12"/>
      <c r="C30" s="65"/>
      <c r="D30" s="66"/>
    </row>
    <row r="31" spans="1:9" x14ac:dyDescent="0.25">
      <c r="A31" s="35"/>
      <c r="B31" s="12"/>
      <c r="C31" s="65"/>
      <c r="D31" s="66"/>
    </row>
    <row r="32" spans="1:9" x14ac:dyDescent="0.25">
      <c r="A32" s="35"/>
      <c r="B32" s="14"/>
      <c r="C32" s="65"/>
      <c r="D32" s="66"/>
    </row>
    <row r="33" spans="1:4" x14ac:dyDescent="0.25">
      <c r="A33" s="35"/>
      <c r="B33" s="14"/>
      <c r="C33" s="65"/>
      <c r="D33" s="66"/>
    </row>
    <row r="34" spans="1:4" x14ac:dyDescent="0.25">
      <c r="A34" s="35"/>
      <c r="B34" s="14"/>
      <c r="C34" s="65"/>
      <c r="D34" s="66"/>
    </row>
    <row r="35" spans="1:4" x14ac:dyDescent="0.25">
      <c r="A35" s="35"/>
      <c r="B35" s="12"/>
      <c r="C35" s="65"/>
      <c r="D35" s="66"/>
    </row>
    <row r="36" spans="1:4" x14ac:dyDescent="0.25">
      <c r="A36" s="35"/>
      <c r="B36" s="12"/>
      <c r="C36" s="65"/>
      <c r="D36" s="66"/>
    </row>
    <row r="37" spans="1:4" x14ac:dyDescent="0.25">
      <c r="A37" s="55"/>
      <c r="B37" s="55"/>
      <c r="C37" s="57"/>
      <c r="D37" s="58"/>
    </row>
  </sheetData>
  <sortState ref="A3:D13">
    <sortCondition descending="1" ref="C3"/>
  </sortState>
  <mergeCells count="3">
    <mergeCell ref="A1:D1"/>
    <mergeCell ref="F1:I1"/>
    <mergeCell ref="K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selection activeCell="F33" sqref="F33"/>
    </sheetView>
  </sheetViews>
  <sheetFormatPr defaultRowHeight="15" x14ac:dyDescent="0.25"/>
  <cols>
    <col min="1" max="1" width="12.42578125" customWidth="1"/>
    <col min="2" max="2" width="23.7109375" customWidth="1"/>
    <col min="3" max="3" width="17.42578125" customWidth="1"/>
    <col min="4" max="4" width="9" customWidth="1"/>
    <col min="6" max="6" width="12.42578125" customWidth="1"/>
    <col min="7" max="7" width="21" customWidth="1"/>
    <col min="8" max="8" width="14.140625" customWidth="1"/>
    <col min="9" max="9" width="7" customWidth="1"/>
    <col min="11" max="11" width="11.28515625" customWidth="1"/>
    <col min="12" max="12" width="24.42578125" customWidth="1"/>
    <col min="13" max="13" width="13.5703125" customWidth="1"/>
    <col min="14" max="14" width="7" customWidth="1"/>
  </cols>
  <sheetData>
    <row r="1" spans="1:14" ht="18.75" x14ac:dyDescent="0.3">
      <c r="A1" s="145" t="s">
        <v>43</v>
      </c>
      <c r="B1" s="145"/>
      <c r="C1" s="145"/>
      <c r="D1" s="145"/>
      <c r="F1" s="144" t="s">
        <v>44</v>
      </c>
      <c r="G1" s="144"/>
      <c r="H1" s="144"/>
      <c r="I1" s="144"/>
      <c r="K1" s="145" t="s">
        <v>45</v>
      </c>
      <c r="L1" s="145"/>
      <c r="M1" s="145"/>
      <c r="N1" s="145"/>
    </row>
    <row r="2" spans="1:14" x14ac:dyDescent="0.25">
      <c r="A2" s="9" t="s">
        <v>36</v>
      </c>
      <c r="B2" s="9" t="s">
        <v>0</v>
      </c>
      <c r="C2" s="9" t="s">
        <v>34</v>
      </c>
      <c r="D2" s="9" t="s">
        <v>35</v>
      </c>
      <c r="F2" s="9" t="s">
        <v>36</v>
      </c>
      <c r="G2" s="9" t="s">
        <v>0</v>
      </c>
      <c r="H2" s="9" t="s">
        <v>34</v>
      </c>
      <c r="I2" s="9" t="s">
        <v>35</v>
      </c>
      <c r="K2" s="9" t="s">
        <v>36</v>
      </c>
      <c r="L2" s="9" t="s">
        <v>0</v>
      </c>
      <c r="M2" s="9" t="s">
        <v>34</v>
      </c>
      <c r="N2" s="9" t="s">
        <v>35</v>
      </c>
    </row>
    <row r="3" spans="1:14" x14ac:dyDescent="0.25">
      <c r="A3" s="56"/>
      <c r="B3" s="75"/>
      <c r="C3" s="56"/>
      <c r="D3" s="56"/>
      <c r="F3" s="56"/>
      <c r="G3" s="75"/>
      <c r="H3" s="35"/>
      <c r="I3" s="50"/>
      <c r="K3" s="35"/>
      <c r="L3" s="14"/>
      <c r="M3" s="35"/>
      <c r="N3" s="18"/>
    </row>
    <row r="4" spans="1:14" x14ac:dyDescent="0.25">
      <c r="A4" s="56"/>
      <c r="B4" s="84"/>
      <c r="C4" s="56"/>
      <c r="D4" s="56"/>
      <c r="F4" s="56"/>
      <c r="G4" s="75"/>
      <c r="H4" s="35"/>
      <c r="I4" s="50"/>
      <c r="K4" s="35"/>
      <c r="L4" s="12"/>
      <c r="M4" s="35"/>
      <c r="N4" s="18"/>
    </row>
    <row r="5" spans="1:14" x14ac:dyDescent="0.25">
      <c r="A5" s="56"/>
      <c r="B5" s="75"/>
      <c r="C5" s="56"/>
      <c r="D5" s="56"/>
      <c r="F5" s="56"/>
      <c r="G5" s="75"/>
      <c r="H5" s="35"/>
      <c r="I5" s="50"/>
      <c r="K5" s="35"/>
      <c r="L5" s="14"/>
      <c r="M5" s="35"/>
      <c r="N5" s="18"/>
    </row>
    <row r="6" spans="1:14" x14ac:dyDescent="0.25">
      <c r="A6" s="56"/>
      <c r="B6" s="75"/>
      <c r="C6" s="56"/>
      <c r="D6" s="56"/>
      <c r="F6" s="56"/>
      <c r="G6" s="75"/>
      <c r="H6" s="35"/>
      <c r="I6" s="35"/>
      <c r="K6" s="35"/>
      <c r="L6" s="14"/>
      <c r="M6" s="35"/>
      <c r="N6" s="9"/>
    </row>
    <row r="7" spans="1:14" x14ac:dyDescent="0.25">
      <c r="A7" s="56"/>
      <c r="B7" s="75"/>
      <c r="C7" s="56"/>
      <c r="D7" s="56"/>
      <c r="F7" s="35"/>
      <c r="G7" s="14"/>
      <c r="H7" s="35"/>
      <c r="I7" s="35"/>
      <c r="K7" s="35"/>
      <c r="L7" s="14"/>
      <c r="M7" s="35"/>
      <c r="N7" s="9"/>
    </row>
    <row r="8" spans="1:14" x14ac:dyDescent="0.25">
      <c r="A8" s="56"/>
      <c r="B8" s="84"/>
      <c r="C8" s="56"/>
      <c r="D8" s="56"/>
      <c r="F8" s="35"/>
      <c r="G8" s="14"/>
      <c r="H8" s="35"/>
      <c r="I8" s="35"/>
      <c r="K8" s="35"/>
      <c r="L8" s="12"/>
      <c r="M8" s="35"/>
      <c r="N8" s="9"/>
    </row>
    <row r="9" spans="1:14" x14ac:dyDescent="0.25">
      <c r="A9" s="56"/>
      <c r="B9" s="75"/>
      <c r="C9" s="56"/>
      <c r="D9" s="56"/>
      <c r="F9" s="35"/>
      <c r="G9" s="14"/>
      <c r="H9" s="35"/>
      <c r="I9" s="35"/>
      <c r="K9" s="35"/>
      <c r="L9" s="14"/>
      <c r="M9" s="35"/>
      <c r="N9" s="9"/>
    </row>
    <row r="10" spans="1:14" x14ac:dyDescent="0.25">
      <c r="A10" s="56"/>
      <c r="B10" s="75"/>
      <c r="C10" s="56"/>
      <c r="D10" s="56"/>
      <c r="F10" s="35"/>
      <c r="G10" s="14"/>
      <c r="H10" s="35"/>
      <c r="I10" s="35"/>
      <c r="K10" s="35"/>
      <c r="L10" s="14"/>
      <c r="M10" s="35"/>
      <c r="N10" s="9"/>
    </row>
    <row r="11" spans="1:14" x14ac:dyDescent="0.25">
      <c r="A11" s="56"/>
      <c r="B11" s="75"/>
      <c r="C11" s="56"/>
      <c r="D11" s="56"/>
      <c r="F11" s="17"/>
      <c r="G11" s="17"/>
      <c r="H11" s="17"/>
      <c r="I11" s="17"/>
      <c r="K11" s="35"/>
      <c r="L11" s="14"/>
      <c r="M11" s="35"/>
      <c r="N11" s="9"/>
    </row>
    <row r="12" spans="1:14" x14ac:dyDescent="0.25">
      <c r="A12" s="56"/>
      <c r="B12" s="75"/>
      <c r="C12" s="56"/>
      <c r="D12" s="56"/>
      <c r="F12" s="17"/>
      <c r="G12" s="17"/>
      <c r="H12" s="17"/>
      <c r="I12" s="17"/>
      <c r="K12" s="35"/>
      <c r="L12" s="12"/>
      <c r="M12" s="35"/>
      <c r="N12" s="9"/>
    </row>
    <row r="13" spans="1:14" x14ac:dyDescent="0.25">
      <c r="A13" s="56"/>
      <c r="B13" s="84"/>
      <c r="C13" s="56"/>
      <c r="D13" s="56"/>
      <c r="F13" s="17"/>
      <c r="G13" s="17"/>
      <c r="H13" s="17"/>
      <c r="I13" s="17"/>
      <c r="K13" s="35"/>
      <c r="L13" s="12"/>
      <c r="M13" s="35"/>
      <c r="N13" s="9"/>
    </row>
    <row r="14" spans="1:14" x14ac:dyDescent="0.25">
      <c r="A14" s="56"/>
      <c r="B14" s="84"/>
      <c r="C14" s="56"/>
      <c r="D14" s="56"/>
      <c r="F14" s="17"/>
      <c r="G14" s="17"/>
      <c r="H14" s="17"/>
      <c r="I14" s="17"/>
      <c r="K14" s="35"/>
      <c r="L14" s="14"/>
      <c r="M14" s="35"/>
      <c r="N14" s="9"/>
    </row>
    <row r="15" spans="1:14" x14ac:dyDescent="0.25">
      <c r="A15" s="56"/>
      <c r="B15" s="75"/>
      <c r="C15" s="56"/>
      <c r="D15" s="56"/>
      <c r="F15" s="17"/>
      <c r="G15" s="17"/>
      <c r="H15" s="17"/>
      <c r="I15" s="17"/>
      <c r="K15" s="35"/>
      <c r="L15" s="14"/>
      <c r="M15" s="35"/>
      <c r="N15" s="9"/>
    </row>
    <row r="16" spans="1:14" x14ac:dyDescent="0.25">
      <c r="A16" s="56"/>
      <c r="B16" s="75"/>
      <c r="C16" s="56"/>
      <c r="D16" s="56"/>
      <c r="F16" s="17"/>
      <c r="G16" s="17"/>
      <c r="H16" s="17"/>
      <c r="I16" s="17"/>
      <c r="K16" s="35"/>
      <c r="L16" s="12"/>
      <c r="M16" s="35"/>
      <c r="N16" s="9"/>
    </row>
    <row r="17" spans="1:14" x14ac:dyDescent="0.25">
      <c r="A17" s="56"/>
      <c r="B17" s="84"/>
      <c r="C17" s="56"/>
      <c r="D17" s="56"/>
      <c r="F17" s="17"/>
      <c r="G17" s="17"/>
      <c r="H17" s="17"/>
      <c r="I17" s="17"/>
      <c r="K17" s="35"/>
      <c r="L17" s="14"/>
      <c r="M17" s="35"/>
      <c r="N17" s="9"/>
    </row>
    <row r="18" spans="1:14" x14ac:dyDescent="0.25">
      <c r="A18" s="56"/>
      <c r="B18" s="75"/>
      <c r="C18" s="56"/>
      <c r="D18" s="56"/>
      <c r="F18" s="17"/>
      <c r="G18" s="17"/>
      <c r="H18" s="17"/>
      <c r="I18" s="17"/>
      <c r="K18" s="35"/>
      <c r="L18" s="14"/>
      <c r="M18" s="35"/>
      <c r="N18" s="9"/>
    </row>
    <row r="19" spans="1:14" x14ac:dyDescent="0.25">
      <c r="A19" s="56"/>
      <c r="B19" s="75"/>
      <c r="C19" s="56"/>
      <c r="D19" s="56"/>
      <c r="F19" s="17"/>
      <c r="G19" s="17"/>
      <c r="H19" s="17"/>
      <c r="I19" s="17"/>
      <c r="K19" s="35"/>
      <c r="L19" s="14"/>
      <c r="M19" s="35"/>
      <c r="N19" s="9"/>
    </row>
    <row r="20" spans="1:14" x14ac:dyDescent="0.25">
      <c r="A20" s="56"/>
      <c r="B20" s="75"/>
      <c r="C20" s="56"/>
      <c r="D20" s="56"/>
      <c r="K20" s="35"/>
      <c r="L20" s="12"/>
      <c r="M20" s="35"/>
      <c r="N20" s="9"/>
    </row>
    <row r="21" spans="1:14" x14ac:dyDescent="0.25">
      <c r="A21" s="56"/>
      <c r="B21" s="75"/>
      <c r="C21" s="56"/>
      <c r="D21" s="56"/>
      <c r="K21" s="35"/>
      <c r="L21" s="34"/>
      <c r="M21" s="35"/>
      <c r="N21" s="9"/>
    </row>
    <row r="22" spans="1:14" x14ac:dyDescent="0.25">
      <c r="A22" s="56"/>
      <c r="B22" s="84"/>
      <c r="C22" s="56"/>
      <c r="D22" s="56"/>
      <c r="K22" s="35"/>
      <c r="L22" s="14"/>
      <c r="M22" s="35"/>
      <c r="N22" s="9"/>
    </row>
    <row r="23" spans="1:14" x14ac:dyDescent="0.25">
      <c r="A23" s="56"/>
      <c r="B23" s="100"/>
      <c r="C23" s="56"/>
      <c r="D23" s="56"/>
      <c r="K23" s="35"/>
      <c r="L23" s="14"/>
      <c r="M23" s="35"/>
      <c r="N23" s="9"/>
    </row>
    <row r="24" spans="1:14" x14ac:dyDescent="0.25">
      <c r="A24" s="56"/>
      <c r="B24" s="75"/>
      <c r="C24" s="56"/>
      <c r="D24" s="56"/>
      <c r="K24" s="35"/>
      <c r="L24" s="12"/>
      <c r="M24" s="35"/>
      <c r="N24" s="9"/>
    </row>
    <row r="25" spans="1:14" x14ac:dyDescent="0.25">
      <c r="A25" s="56"/>
      <c r="B25" s="75"/>
      <c r="C25" s="56"/>
      <c r="D25" s="56"/>
      <c r="K25" s="35"/>
      <c r="L25" s="14"/>
      <c r="M25" s="35"/>
      <c r="N25" s="9"/>
    </row>
    <row r="26" spans="1:14" x14ac:dyDescent="0.25">
      <c r="A26" s="56"/>
      <c r="B26" s="75"/>
      <c r="C26" s="56"/>
      <c r="D26" s="56"/>
      <c r="K26" s="35"/>
      <c r="L26" s="14"/>
      <c r="M26" s="35"/>
      <c r="N26" s="9"/>
    </row>
    <row r="27" spans="1:14" x14ac:dyDescent="0.25">
      <c r="A27" s="56"/>
      <c r="B27" s="84"/>
      <c r="C27" s="56"/>
      <c r="D27" s="56"/>
      <c r="K27" s="35"/>
      <c r="L27" s="14"/>
      <c r="M27" s="35"/>
      <c r="N27" s="9"/>
    </row>
    <row r="28" spans="1:14" x14ac:dyDescent="0.25">
      <c r="A28" s="56"/>
      <c r="B28" s="75"/>
      <c r="C28" s="56"/>
      <c r="D28" s="56"/>
      <c r="K28" s="35"/>
      <c r="L28" s="14"/>
      <c r="M28" s="35"/>
      <c r="N28" s="9"/>
    </row>
    <row r="29" spans="1:14" x14ac:dyDescent="0.25">
      <c r="A29" s="56"/>
      <c r="B29" s="75"/>
      <c r="C29" s="56"/>
      <c r="D29" s="56"/>
      <c r="K29" s="35"/>
      <c r="L29" s="14"/>
      <c r="M29" s="35"/>
      <c r="N29" s="9"/>
    </row>
    <row r="30" spans="1:14" x14ac:dyDescent="0.25">
      <c r="A30" s="56"/>
      <c r="B30" s="75"/>
      <c r="C30" s="56"/>
      <c r="D30" s="56"/>
      <c r="K30" s="35"/>
      <c r="L30" s="14"/>
      <c r="M30" s="35"/>
      <c r="N30" s="9"/>
    </row>
    <row r="31" spans="1:14" x14ac:dyDescent="0.25">
      <c r="A31" s="56"/>
      <c r="B31" s="75"/>
      <c r="C31" s="56"/>
      <c r="D31" s="56"/>
      <c r="K31" s="35"/>
      <c r="L31" s="14"/>
      <c r="M31" s="35"/>
      <c r="N31" s="9"/>
    </row>
    <row r="32" spans="1:14" x14ac:dyDescent="0.25">
      <c r="A32" s="56"/>
      <c r="B32" s="75"/>
      <c r="C32" s="56"/>
      <c r="D32" s="56"/>
      <c r="K32" s="35"/>
      <c r="L32" s="14"/>
      <c r="M32" s="35"/>
      <c r="N32" s="35"/>
    </row>
    <row r="33" spans="1:14" x14ac:dyDescent="0.25">
      <c r="A33" s="56"/>
      <c r="B33" s="75"/>
      <c r="C33" s="56"/>
      <c r="D33" s="56"/>
      <c r="F33" s="1"/>
      <c r="K33" s="35"/>
      <c r="L33" s="14"/>
      <c r="M33" s="35"/>
      <c r="N33" s="35"/>
    </row>
    <row r="34" spans="1:14" x14ac:dyDescent="0.25">
      <c r="A34" s="56"/>
      <c r="B34" s="75"/>
      <c r="C34" s="56"/>
      <c r="D34" s="56"/>
      <c r="F34" s="59"/>
      <c r="K34" s="35"/>
      <c r="L34" s="14"/>
      <c r="M34" s="35"/>
      <c r="N34" s="35"/>
    </row>
    <row r="35" spans="1:14" x14ac:dyDescent="0.25">
      <c r="A35" s="56"/>
      <c r="B35" s="75"/>
      <c r="C35" s="56"/>
      <c r="D35" s="56"/>
    </row>
    <row r="36" spans="1:14" x14ac:dyDescent="0.25">
      <c r="A36" s="56"/>
      <c r="B36" s="75"/>
      <c r="C36" s="56"/>
      <c r="D36" s="56"/>
    </row>
    <row r="37" spans="1:14" x14ac:dyDescent="0.25">
      <c r="A37" s="56"/>
      <c r="B37" s="75"/>
      <c r="C37" s="56"/>
      <c r="D37" s="56"/>
    </row>
    <row r="38" spans="1:14" x14ac:dyDescent="0.25">
      <c r="A38" s="56"/>
      <c r="B38" s="75"/>
      <c r="C38" s="56"/>
      <c r="D38" s="56"/>
    </row>
    <row r="40" spans="1:14" x14ac:dyDescent="0.25">
      <c r="A40" s="17"/>
      <c r="B40" s="17"/>
      <c r="C40" s="17"/>
      <c r="D40" s="17"/>
    </row>
    <row r="41" spans="1:14" x14ac:dyDescent="0.25">
      <c r="A41" s="17"/>
      <c r="B41" s="17"/>
      <c r="C41" s="17"/>
      <c r="D41" s="17"/>
    </row>
    <row r="42" spans="1:14" x14ac:dyDescent="0.25">
      <c r="A42" s="31"/>
      <c r="B42" s="76"/>
      <c r="C42" s="31"/>
      <c r="D42" s="31"/>
      <c r="E42" s="7"/>
    </row>
    <row r="43" spans="1:14" x14ac:dyDescent="0.25">
      <c r="A43" s="31"/>
      <c r="B43" s="44"/>
      <c r="C43" s="31"/>
      <c r="D43" s="31"/>
      <c r="E43" s="7"/>
    </row>
    <row r="44" spans="1:14" x14ac:dyDescent="0.25">
      <c r="A44" s="31"/>
      <c r="B44" s="76"/>
      <c r="C44" s="31"/>
      <c r="D44" s="31"/>
      <c r="E44" s="7"/>
    </row>
    <row r="45" spans="1:14" x14ac:dyDescent="0.25">
      <c r="A45" s="31"/>
      <c r="B45" s="76"/>
      <c r="C45" s="31"/>
      <c r="D45" s="31"/>
      <c r="E45" s="7"/>
    </row>
    <row r="46" spans="1:14" x14ac:dyDescent="0.25">
      <c r="A46" s="31"/>
      <c r="B46" s="76"/>
      <c r="C46" s="31"/>
      <c r="D46" s="31"/>
      <c r="E46" s="7"/>
    </row>
    <row r="47" spans="1:14" x14ac:dyDescent="0.25">
      <c r="A47" s="31"/>
      <c r="B47" s="76"/>
      <c r="C47" s="31"/>
      <c r="D47" s="31"/>
      <c r="E47" s="7"/>
    </row>
    <row r="48" spans="1:14" x14ac:dyDescent="0.25">
      <c r="A48" s="31"/>
      <c r="B48" s="76"/>
      <c r="C48" s="31"/>
      <c r="D48" s="31"/>
      <c r="E48" s="7"/>
    </row>
    <row r="49" spans="1:5" x14ac:dyDescent="0.25">
      <c r="A49" s="31"/>
      <c r="B49" s="76"/>
      <c r="C49" s="31"/>
      <c r="D49" s="31"/>
      <c r="E49" s="7"/>
    </row>
    <row r="50" spans="1:5" x14ac:dyDescent="0.25">
      <c r="A50" s="31"/>
      <c r="B50" s="44"/>
      <c r="C50" s="31"/>
      <c r="D50" s="31"/>
      <c r="E50" s="7"/>
    </row>
    <row r="51" spans="1:5" x14ac:dyDescent="0.25">
      <c r="A51" s="31"/>
      <c r="B51" s="76"/>
      <c r="C51" s="31"/>
      <c r="D51" s="31"/>
      <c r="E51" s="7"/>
    </row>
    <row r="52" spans="1:5" x14ac:dyDescent="0.25">
      <c r="A52" s="31"/>
      <c r="B52" s="76"/>
      <c r="C52" s="31"/>
      <c r="D52" s="31"/>
      <c r="E52" s="7"/>
    </row>
    <row r="53" spans="1:5" x14ac:dyDescent="0.25">
      <c r="A53" s="31"/>
      <c r="B53" s="76"/>
      <c r="C53" s="31"/>
      <c r="D53" s="31"/>
      <c r="E53" s="7"/>
    </row>
    <row r="54" spans="1:5" x14ac:dyDescent="0.25">
      <c r="A54" s="31"/>
      <c r="B54" s="76"/>
      <c r="C54" s="31"/>
      <c r="D54" s="31"/>
      <c r="E54" s="7"/>
    </row>
    <row r="55" spans="1:5" x14ac:dyDescent="0.25">
      <c r="A55" s="31"/>
      <c r="B55" s="76"/>
      <c r="C55" s="31"/>
      <c r="D55" s="31"/>
      <c r="E55" s="7"/>
    </row>
    <row r="56" spans="1:5" ht="120" customHeight="1" x14ac:dyDescent="0.25">
      <c r="A56" s="31"/>
      <c r="B56" s="76"/>
      <c r="C56" s="77"/>
      <c r="D56" s="78"/>
      <c r="E56" s="67"/>
    </row>
    <row r="57" spans="1:5" ht="123.75" customHeight="1" x14ac:dyDescent="0.25">
      <c r="A57" s="31"/>
      <c r="B57" s="76"/>
      <c r="C57" s="77"/>
      <c r="D57" s="78"/>
      <c r="E57" s="67"/>
    </row>
    <row r="58" spans="1:5" x14ac:dyDescent="0.25">
      <c r="A58" s="31"/>
      <c r="B58" s="76"/>
      <c r="C58" s="31"/>
      <c r="D58" s="78"/>
      <c r="E58" s="7"/>
    </row>
    <row r="59" spans="1:5" x14ac:dyDescent="0.25">
      <c r="A59" s="31"/>
      <c r="B59" s="44"/>
      <c r="C59" s="31"/>
      <c r="D59" s="78"/>
      <c r="E59" s="7"/>
    </row>
    <row r="60" spans="1:5" x14ac:dyDescent="0.25">
      <c r="A60" s="31"/>
      <c r="B60" s="44"/>
      <c r="C60" s="31"/>
      <c r="D60" s="78"/>
      <c r="E60" s="7"/>
    </row>
    <row r="61" spans="1:5" x14ac:dyDescent="0.25">
      <c r="A61" s="31"/>
      <c r="B61" s="76"/>
      <c r="C61" s="31"/>
      <c r="D61" s="78"/>
      <c r="E61" s="7"/>
    </row>
    <row r="62" spans="1:5" x14ac:dyDescent="0.25">
      <c r="A62" s="31"/>
      <c r="B62" s="76"/>
      <c r="C62" s="31"/>
      <c r="D62" s="78"/>
      <c r="E62" s="7"/>
    </row>
    <row r="63" spans="1:5" x14ac:dyDescent="0.25">
      <c r="A63" s="31"/>
      <c r="B63" s="76"/>
      <c r="C63" s="31"/>
      <c r="D63" s="78"/>
      <c r="E63" s="7"/>
    </row>
    <row r="64" spans="1:5" x14ac:dyDescent="0.25">
      <c r="A64" s="31"/>
      <c r="B64" s="44"/>
      <c r="C64" s="31"/>
      <c r="D64" s="78"/>
      <c r="E64" s="7"/>
    </row>
    <row r="65" spans="1:5" x14ac:dyDescent="0.25">
      <c r="A65" s="31"/>
      <c r="B65" s="76"/>
      <c r="C65" s="31"/>
      <c r="D65" s="78"/>
      <c r="E65" s="7"/>
    </row>
    <row r="66" spans="1:5" x14ac:dyDescent="0.25">
      <c r="A66" s="31"/>
      <c r="B66" s="76"/>
      <c r="C66" s="31"/>
      <c r="D66" s="78"/>
      <c r="E66" s="7"/>
    </row>
    <row r="67" spans="1:5" ht="120.75" customHeight="1" x14ac:dyDescent="0.25">
      <c r="A67" s="31"/>
      <c r="B67" s="76"/>
      <c r="C67" s="77"/>
      <c r="D67" s="78"/>
      <c r="E67" s="68"/>
    </row>
    <row r="68" spans="1:5" x14ac:dyDescent="0.25">
      <c r="A68" s="31"/>
      <c r="B68" s="44"/>
      <c r="C68" s="31"/>
      <c r="D68" s="78"/>
      <c r="E68" s="69"/>
    </row>
    <row r="69" spans="1:5" x14ac:dyDescent="0.25">
      <c r="A69" s="31"/>
      <c r="B69" s="44"/>
      <c r="C69" s="31"/>
      <c r="D69" s="78"/>
      <c r="E69" s="69"/>
    </row>
    <row r="70" spans="1:5" x14ac:dyDescent="0.25">
      <c r="A70" s="31"/>
      <c r="B70" s="76"/>
      <c r="C70" s="31"/>
      <c r="D70" s="78"/>
      <c r="E70" s="69"/>
    </row>
    <row r="71" spans="1:5" x14ac:dyDescent="0.25">
      <c r="A71" s="31"/>
      <c r="B71" s="76"/>
      <c r="C71" s="31"/>
      <c r="D71" s="78"/>
      <c r="E71" s="69"/>
    </row>
    <row r="72" spans="1:5" x14ac:dyDescent="0.25">
      <c r="A72" s="31"/>
      <c r="B72" s="76"/>
      <c r="C72" s="31"/>
      <c r="D72" s="78"/>
      <c r="E72" s="69"/>
    </row>
    <row r="73" spans="1:5" ht="117" customHeight="1" x14ac:dyDescent="0.25">
      <c r="A73" s="31"/>
      <c r="B73" s="76"/>
      <c r="C73" s="77"/>
      <c r="D73" s="78"/>
      <c r="E73" s="70"/>
    </row>
    <row r="74" spans="1:5" ht="120.75" customHeight="1" x14ac:dyDescent="0.25">
      <c r="A74" s="31"/>
      <c r="B74" s="76"/>
      <c r="C74" s="77"/>
      <c r="D74" s="78"/>
      <c r="E74" s="68"/>
    </row>
    <row r="75" spans="1:5" x14ac:dyDescent="0.25">
      <c r="A75" s="17"/>
      <c r="B75" s="17"/>
      <c r="C75" s="17"/>
      <c r="D75" s="17"/>
    </row>
    <row r="76" spans="1:5" x14ac:dyDescent="0.25">
      <c r="A76" s="17"/>
      <c r="B76" s="17"/>
      <c r="C76" s="17"/>
      <c r="D76" s="17"/>
    </row>
    <row r="77" spans="1:5" x14ac:dyDescent="0.25">
      <c r="A77" s="17"/>
      <c r="B77" s="17"/>
      <c r="C77" s="17"/>
      <c r="D77" s="17"/>
    </row>
    <row r="78" spans="1:5" x14ac:dyDescent="0.25">
      <c r="A78" s="17"/>
      <c r="B78" s="17"/>
      <c r="C78" s="17"/>
      <c r="D78" s="17"/>
    </row>
    <row r="79" spans="1:5" x14ac:dyDescent="0.25">
      <c r="A79" s="17"/>
      <c r="B79" s="17"/>
      <c r="C79" s="17"/>
      <c r="D79" s="17"/>
    </row>
    <row r="80" spans="1:5" x14ac:dyDescent="0.25">
      <c r="A80" s="17"/>
      <c r="B80" s="17"/>
      <c r="C80" s="17"/>
      <c r="D80" s="17"/>
    </row>
    <row r="81" spans="1:4" x14ac:dyDescent="0.25">
      <c r="A81" s="17"/>
      <c r="B81" s="17"/>
      <c r="C81" s="17"/>
      <c r="D81" s="17"/>
    </row>
    <row r="82" spans="1:4" x14ac:dyDescent="0.25">
      <c r="A82" s="17"/>
      <c r="B82" s="17"/>
      <c r="C82" s="17"/>
      <c r="D82" s="17"/>
    </row>
    <row r="83" spans="1:4" x14ac:dyDescent="0.25">
      <c r="A83" s="17"/>
      <c r="B83" s="17"/>
      <c r="C83" s="17"/>
      <c r="D83" s="17"/>
    </row>
    <row r="84" spans="1:4" x14ac:dyDescent="0.25">
      <c r="A84" s="17"/>
      <c r="B84" s="17"/>
      <c r="C84" s="17"/>
      <c r="D84" s="17"/>
    </row>
    <row r="85" spans="1:4" x14ac:dyDescent="0.25">
      <c r="A85" s="17"/>
      <c r="B85" s="17"/>
      <c r="C85" s="17"/>
      <c r="D85" s="17"/>
    </row>
  </sheetData>
  <sortState ref="A3:D38">
    <sortCondition descending="1" ref="C3"/>
  </sortState>
  <mergeCells count="3">
    <mergeCell ref="A1:D1"/>
    <mergeCell ref="F1:I1"/>
    <mergeCell ref="K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G36" sqref="G36"/>
    </sheetView>
  </sheetViews>
  <sheetFormatPr defaultRowHeight="15" x14ac:dyDescent="0.25"/>
  <cols>
    <col min="1" max="1" width="11.7109375" customWidth="1"/>
    <col min="2" max="2" width="23.140625" customWidth="1"/>
    <col min="3" max="3" width="22.5703125" customWidth="1"/>
    <col min="4" max="4" width="6.7109375" customWidth="1"/>
    <col min="6" max="6" width="11.85546875" customWidth="1"/>
    <col min="7" max="7" width="20.5703125" customWidth="1"/>
    <col min="8" max="8" width="14.42578125" customWidth="1"/>
    <col min="9" max="9" width="6.28515625" customWidth="1"/>
    <col min="10" max="10" width="6" customWidth="1"/>
    <col min="11" max="11" width="11.7109375" customWidth="1"/>
    <col min="12" max="12" width="23.140625" customWidth="1"/>
    <col min="13" max="13" width="13.7109375" customWidth="1"/>
    <col min="14" max="14" width="7" customWidth="1"/>
  </cols>
  <sheetData>
    <row r="1" spans="1:14" ht="18.75" x14ac:dyDescent="0.3">
      <c r="A1" s="149" t="s">
        <v>46</v>
      </c>
      <c r="B1" s="150"/>
      <c r="C1" s="150"/>
      <c r="D1" s="150"/>
      <c r="F1" s="151" t="s">
        <v>47</v>
      </c>
      <c r="G1" s="114"/>
      <c r="H1" s="114"/>
      <c r="I1" s="114"/>
      <c r="K1" s="149" t="s">
        <v>48</v>
      </c>
      <c r="L1" s="150"/>
      <c r="M1" s="150"/>
      <c r="N1" s="150"/>
    </row>
    <row r="2" spans="1:14" x14ac:dyDescent="0.25">
      <c r="A2" s="9" t="s">
        <v>36</v>
      </c>
      <c r="B2" s="9" t="s">
        <v>0</v>
      </c>
      <c r="C2" s="9" t="s">
        <v>34</v>
      </c>
      <c r="D2" s="9" t="s">
        <v>35</v>
      </c>
      <c r="F2" s="9" t="s">
        <v>36</v>
      </c>
      <c r="G2" s="9" t="s">
        <v>0</v>
      </c>
      <c r="H2" s="9" t="s">
        <v>34</v>
      </c>
      <c r="I2" s="9" t="s">
        <v>35</v>
      </c>
      <c r="K2" s="9" t="s">
        <v>36</v>
      </c>
      <c r="L2" s="9" t="s">
        <v>0</v>
      </c>
      <c r="M2" s="9" t="s">
        <v>34</v>
      </c>
      <c r="N2" s="9" t="s">
        <v>35</v>
      </c>
    </row>
    <row r="3" spans="1:14" x14ac:dyDescent="0.25">
      <c r="A3" s="56"/>
      <c r="B3" s="84"/>
      <c r="C3" s="56"/>
      <c r="D3" s="96"/>
      <c r="E3" s="1"/>
      <c r="F3" s="56"/>
      <c r="G3" s="84"/>
      <c r="H3" s="35"/>
      <c r="I3" s="50"/>
      <c r="K3" s="9"/>
      <c r="L3" s="12"/>
      <c r="M3" s="35"/>
      <c r="N3" s="18"/>
    </row>
    <row r="4" spans="1:14" x14ac:dyDescent="0.25">
      <c r="A4" s="56"/>
      <c r="B4" s="75"/>
      <c r="C4" s="56"/>
      <c r="D4" s="96"/>
      <c r="E4" s="1"/>
      <c r="F4" s="56"/>
      <c r="G4" s="84"/>
      <c r="H4" s="35"/>
      <c r="I4" s="50"/>
      <c r="K4" s="35"/>
      <c r="L4" s="14"/>
      <c r="M4" s="35"/>
      <c r="N4" s="18"/>
    </row>
    <row r="5" spans="1:14" x14ac:dyDescent="0.25">
      <c r="A5" s="56"/>
      <c r="B5" s="84"/>
      <c r="C5" s="56"/>
      <c r="D5" s="96"/>
      <c r="E5" s="1"/>
      <c r="F5" s="56"/>
      <c r="G5" s="75"/>
      <c r="H5" s="35"/>
      <c r="I5" s="50"/>
      <c r="K5" s="9"/>
      <c r="L5" s="12"/>
      <c r="M5" s="35"/>
      <c r="N5" s="18"/>
    </row>
    <row r="6" spans="1:14" x14ac:dyDescent="0.25">
      <c r="A6" s="56"/>
      <c r="B6" s="84"/>
      <c r="C6" s="56"/>
      <c r="D6" s="56"/>
      <c r="F6" s="56"/>
      <c r="G6" s="75"/>
      <c r="H6" s="35"/>
      <c r="I6" s="35"/>
      <c r="K6" s="35"/>
      <c r="L6" s="12"/>
      <c r="M6" s="35"/>
      <c r="N6" s="9"/>
    </row>
    <row r="7" spans="1:14" x14ac:dyDescent="0.25">
      <c r="A7" s="56"/>
      <c r="B7" s="84"/>
      <c r="C7" s="56"/>
      <c r="D7" s="56"/>
      <c r="F7" s="35"/>
      <c r="G7" s="14"/>
      <c r="H7" s="35"/>
      <c r="I7" s="35"/>
      <c r="K7" s="35"/>
      <c r="L7" s="14"/>
      <c r="M7" s="35"/>
      <c r="N7" s="9"/>
    </row>
    <row r="8" spans="1:14" x14ac:dyDescent="0.25">
      <c r="A8" s="56"/>
      <c r="B8" s="75"/>
      <c r="C8" s="56"/>
      <c r="D8" s="56"/>
      <c r="F8" s="35"/>
      <c r="G8" s="14"/>
      <c r="H8" s="35"/>
      <c r="I8" s="35"/>
      <c r="K8" s="9"/>
      <c r="L8" s="12"/>
      <c r="M8" s="35"/>
      <c r="N8" s="14"/>
    </row>
    <row r="9" spans="1:14" x14ac:dyDescent="0.25">
      <c r="A9" s="56"/>
      <c r="B9" s="84"/>
      <c r="C9" s="56"/>
      <c r="D9" s="56"/>
      <c r="F9" s="35"/>
      <c r="G9" s="12"/>
      <c r="H9" s="35"/>
      <c r="I9" s="35"/>
      <c r="K9" s="9"/>
      <c r="L9" s="14"/>
      <c r="M9" s="35"/>
      <c r="N9" s="9"/>
    </row>
    <row r="10" spans="1:14" x14ac:dyDescent="0.25">
      <c r="A10" s="56"/>
      <c r="B10" s="75"/>
      <c r="C10" s="56"/>
      <c r="D10" s="56"/>
      <c r="F10" s="35"/>
      <c r="G10" s="14"/>
      <c r="H10" s="35"/>
      <c r="I10" s="35"/>
      <c r="K10" s="9"/>
      <c r="L10" s="12"/>
      <c r="M10" s="35"/>
      <c r="N10" s="9"/>
    </row>
    <row r="11" spans="1:14" x14ac:dyDescent="0.25">
      <c r="A11" s="56"/>
      <c r="B11" s="84"/>
      <c r="C11" s="56"/>
      <c r="D11" s="56"/>
      <c r="F11" s="17"/>
      <c r="G11" s="17"/>
      <c r="H11" s="17"/>
      <c r="I11" s="17"/>
      <c r="K11" s="9"/>
      <c r="L11" s="14"/>
      <c r="M11" s="35"/>
      <c r="N11" s="9"/>
    </row>
    <row r="12" spans="1:14" x14ac:dyDescent="0.25">
      <c r="A12" s="56"/>
      <c r="B12" s="84"/>
      <c r="C12" s="56"/>
      <c r="D12" s="56"/>
      <c r="F12" s="17"/>
      <c r="G12" s="17"/>
      <c r="H12" s="17"/>
      <c r="I12" s="17"/>
      <c r="K12" s="9"/>
      <c r="L12" s="14"/>
      <c r="M12" s="35"/>
      <c r="N12" s="9"/>
    </row>
    <row r="13" spans="1:14" x14ac:dyDescent="0.25">
      <c r="A13" s="56"/>
      <c r="B13" s="75"/>
      <c r="C13" s="56"/>
      <c r="D13" s="56"/>
      <c r="F13" s="17"/>
      <c r="G13" s="17"/>
      <c r="H13" s="17"/>
      <c r="I13" s="17"/>
      <c r="K13" s="9"/>
      <c r="L13" s="14"/>
      <c r="M13" s="35"/>
      <c r="N13" s="14"/>
    </row>
    <row r="14" spans="1:14" x14ac:dyDescent="0.25">
      <c r="A14" s="56"/>
      <c r="B14" s="75"/>
      <c r="C14" s="56"/>
      <c r="D14" s="56"/>
      <c r="F14" s="17"/>
      <c r="G14" s="17"/>
      <c r="H14" s="17"/>
      <c r="I14" s="17"/>
      <c r="K14" s="9"/>
      <c r="L14" s="14"/>
      <c r="M14" s="35"/>
      <c r="N14" s="9"/>
    </row>
    <row r="15" spans="1:14" x14ac:dyDescent="0.25">
      <c r="A15" s="56"/>
      <c r="B15" s="75"/>
      <c r="C15" s="56"/>
      <c r="D15" s="56"/>
      <c r="F15" s="17"/>
      <c r="G15" s="17"/>
      <c r="H15" s="17"/>
      <c r="I15" s="17"/>
      <c r="K15" s="9"/>
      <c r="M15" s="9"/>
    </row>
    <row r="16" spans="1:14" x14ac:dyDescent="0.25">
      <c r="A16" s="56"/>
      <c r="B16" s="75"/>
      <c r="C16" s="56"/>
      <c r="D16" s="56"/>
      <c r="F16" s="17"/>
      <c r="G16" s="17"/>
      <c r="H16" s="17"/>
      <c r="I16" s="17"/>
    </row>
    <row r="17" spans="1:9" x14ac:dyDescent="0.25">
      <c r="A17" s="56"/>
      <c r="B17" s="75"/>
      <c r="C17" s="56"/>
      <c r="D17" s="56"/>
      <c r="F17" s="17"/>
      <c r="G17" s="17"/>
      <c r="H17" s="17"/>
      <c r="I17" s="17"/>
    </row>
    <row r="18" spans="1:9" x14ac:dyDescent="0.25">
      <c r="A18" s="56"/>
      <c r="B18" s="75"/>
      <c r="C18" s="56"/>
      <c r="D18" s="56"/>
      <c r="F18" s="17"/>
      <c r="G18" s="17"/>
      <c r="H18" s="17"/>
      <c r="I18" s="17"/>
    </row>
    <row r="19" spans="1:9" x14ac:dyDescent="0.25">
      <c r="A19" s="35"/>
      <c r="B19" s="12"/>
      <c r="C19" s="35"/>
      <c r="D19" s="35"/>
      <c r="F19" s="59" t="s">
        <v>56</v>
      </c>
      <c r="G19" s="17"/>
      <c r="H19" s="17"/>
      <c r="I19" s="17"/>
    </row>
    <row r="20" spans="1:9" x14ac:dyDescent="0.25">
      <c r="A20" s="35"/>
      <c r="B20" s="12"/>
      <c r="C20" s="35"/>
      <c r="D20" s="35"/>
    </row>
    <row r="21" spans="1:9" x14ac:dyDescent="0.25">
      <c r="A21" s="35"/>
      <c r="B21" s="14"/>
      <c r="C21" s="35"/>
      <c r="D21" s="35"/>
    </row>
    <row r="23" spans="1:9" x14ac:dyDescent="0.25">
      <c r="B23" t="s">
        <v>57</v>
      </c>
    </row>
    <row r="24" spans="1:9" x14ac:dyDescent="0.25">
      <c r="A24" s="9" t="s">
        <v>36</v>
      </c>
      <c r="B24" s="9" t="s">
        <v>0</v>
      </c>
      <c r="C24" s="9" t="s">
        <v>58</v>
      </c>
      <c r="D24" s="9" t="s">
        <v>27</v>
      </c>
    </row>
    <row r="25" spans="1:9" x14ac:dyDescent="0.25">
      <c r="A25" s="9"/>
      <c r="B25" s="14"/>
      <c r="C25" s="81"/>
      <c r="D25" s="66"/>
      <c r="E25" s="83"/>
    </row>
    <row r="26" spans="1:9" x14ac:dyDescent="0.25">
      <c r="A26" s="152"/>
      <c r="B26" s="153"/>
      <c r="C26" s="65"/>
      <c r="D26" s="66"/>
      <c r="E26" s="79"/>
    </row>
    <row r="27" spans="1:9" ht="45.75" customHeight="1" x14ac:dyDescent="0.25">
      <c r="A27" s="126"/>
      <c r="B27" s="126"/>
      <c r="C27" s="82"/>
      <c r="D27" s="66"/>
      <c r="E27" s="83"/>
    </row>
    <row r="28" spans="1:9" ht="51" customHeight="1" x14ac:dyDescent="0.25">
      <c r="A28" s="9"/>
      <c r="B28" s="14"/>
      <c r="C28" s="81"/>
      <c r="D28" s="66"/>
    </row>
    <row r="29" spans="1:9" x14ac:dyDescent="0.25">
      <c r="A29" s="35"/>
      <c r="B29" s="12"/>
      <c r="C29" s="65"/>
      <c r="D29" s="66"/>
    </row>
    <row r="30" spans="1:9" x14ac:dyDescent="0.25">
      <c r="A30" s="35"/>
      <c r="B30" s="12"/>
      <c r="C30" s="65"/>
      <c r="D30" s="66"/>
    </row>
    <row r="31" spans="1:9" x14ac:dyDescent="0.25">
      <c r="A31" s="35"/>
      <c r="B31" s="14"/>
      <c r="C31" s="65"/>
      <c r="D31" s="66"/>
    </row>
    <row r="32" spans="1:9" x14ac:dyDescent="0.25">
      <c r="A32" s="35"/>
      <c r="B32" s="14"/>
      <c r="C32" s="65"/>
      <c r="D32" s="66"/>
    </row>
    <row r="33" spans="1:4" x14ac:dyDescent="0.25">
      <c r="A33" s="35"/>
      <c r="B33" s="14"/>
      <c r="C33" s="65"/>
      <c r="D33" s="66"/>
    </row>
    <row r="34" spans="1:4" x14ac:dyDescent="0.25">
      <c r="A34" s="35"/>
      <c r="B34" s="14"/>
      <c r="C34" s="65"/>
      <c r="D34" s="66"/>
    </row>
    <row r="35" spans="1:4" x14ac:dyDescent="0.25">
      <c r="A35" s="35"/>
      <c r="B35" s="12"/>
      <c r="C35" s="65"/>
      <c r="D35" s="66"/>
    </row>
    <row r="36" spans="1:4" x14ac:dyDescent="0.25">
      <c r="A36" s="35"/>
      <c r="B36" s="12"/>
      <c r="C36" s="65"/>
      <c r="D36" s="66"/>
    </row>
    <row r="37" spans="1:4" x14ac:dyDescent="0.25">
      <c r="A37" s="35"/>
      <c r="B37" s="12"/>
      <c r="C37" s="65"/>
      <c r="D37" s="66"/>
    </row>
    <row r="38" spans="1:4" x14ac:dyDescent="0.25">
      <c r="A38" s="35"/>
      <c r="B38" s="12"/>
      <c r="C38" s="65"/>
      <c r="D38" s="66"/>
    </row>
    <row r="39" spans="1:4" ht="60.75" customHeight="1" x14ac:dyDescent="0.25">
      <c r="A39" s="35"/>
      <c r="B39" s="14"/>
      <c r="C39" s="65"/>
      <c r="D39" s="66"/>
    </row>
    <row r="40" spans="1:4" ht="60" customHeight="1" x14ac:dyDescent="0.25">
      <c r="A40" s="35"/>
      <c r="B40" s="14"/>
      <c r="C40" s="65"/>
      <c r="D40" s="66"/>
    </row>
    <row r="41" spans="1:4" ht="59.25" customHeight="1" x14ac:dyDescent="0.25">
      <c r="A41" s="35"/>
      <c r="B41" s="12"/>
      <c r="C41" s="65"/>
      <c r="D41" s="66"/>
    </row>
  </sheetData>
  <sortState ref="A3:D18">
    <sortCondition descending="1" ref="C3"/>
  </sortState>
  <mergeCells count="5">
    <mergeCell ref="A1:D1"/>
    <mergeCell ref="F1:I1"/>
    <mergeCell ref="K1:N1"/>
    <mergeCell ref="A26:A27"/>
    <mergeCell ref="B26:B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4" sqref="A24:D24"/>
    </sheetView>
  </sheetViews>
  <sheetFormatPr defaultRowHeight="15" x14ac:dyDescent="0.25"/>
  <cols>
    <col min="1" max="1" width="12.28515625" customWidth="1"/>
    <col min="2" max="2" width="19.7109375" customWidth="1"/>
    <col min="3" max="3" width="17.140625" customWidth="1"/>
  </cols>
  <sheetData>
    <row r="1" spans="1:4" ht="18.75" x14ac:dyDescent="0.3">
      <c r="A1" s="144" t="s">
        <v>49</v>
      </c>
      <c r="B1" s="144"/>
      <c r="C1" s="144"/>
      <c r="D1" s="144"/>
    </row>
    <row r="2" spans="1:4" x14ac:dyDescent="0.25">
      <c r="A2" s="9" t="s">
        <v>36</v>
      </c>
      <c r="B2" s="9" t="s">
        <v>0</v>
      </c>
      <c r="C2" s="9" t="s">
        <v>34</v>
      </c>
      <c r="D2" s="9" t="s">
        <v>35</v>
      </c>
    </row>
    <row r="3" spans="1:4" x14ac:dyDescent="0.25">
      <c r="A3" s="56"/>
      <c r="B3" s="84"/>
      <c r="C3" s="56"/>
      <c r="D3" s="99"/>
    </row>
    <row r="4" spans="1:4" x14ac:dyDescent="0.25">
      <c r="A4" s="56"/>
      <c r="B4" s="75"/>
      <c r="C4" s="56"/>
      <c r="D4" s="99"/>
    </row>
    <row r="5" spans="1:4" x14ac:dyDescent="0.25">
      <c r="A5" s="56"/>
      <c r="B5" s="75"/>
      <c r="C5" s="56"/>
      <c r="D5" s="99"/>
    </row>
    <row r="6" spans="1:4" x14ac:dyDescent="0.25">
      <c r="A6" s="56"/>
      <c r="B6" s="84"/>
      <c r="C6" s="56"/>
      <c r="D6" s="99"/>
    </row>
    <row r="7" spans="1:4" x14ac:dyDescent="0.25">
      <c r="A7" s="56"/>
      <c r="B7" s="84"/>
      <c r="C7" s="56"/>
      <c r="D7" s="99"/>
    </row>
    <row r="8" spans="1:4" x14ac:dyDescent="0.25">
      <c r="A8" s="56"/>
      <c r="B8" s="75"/>
      <c r="C8" s="56"/>
      <c r="D8" s="99"/>
    </row>
    <row r="9" spans="1:4" x14ac:dyDescent="0.25">
      <c r="A9" s="56"/>
      <c r="B9" s="84"/>
      <c r="C9" s="56"/>
      <c r="D9" s="99"/>
    </row>
    <row r="10" spans="1:4" x14ac:dyDescent="0.25">
      <c r="A10" s="56"/>
      <c r="B10" s="75"/>
      <c r="C10" s="56"/>
      <c r="D10" s="99"/>
    </row>
    <row r="11" spans="1:4" x14ac:dyDescent="0.25">
      <c r="A11" s="56"/>
      <c r="B11" s="84"/>
      <c r="C11" s="56"/>
      <c r="D11" s="99"/>
    </row>
    <row r="12" spans="1:4" x14ac:dyDescent="0.25">
      <c r="A12" s="56"/>
      <c r="B12" s="84"/>
      <c r="C12" s="56"/>
      <c r="D12" s="99"/>
    </row>
    <row r="13" spans="1:4" x14ac:dyDescent="0.25">
      <c r="A13" s="56"/>
      <c r="B13" s="75"/>
      <c r="C13" s="56"/>
      <c r="D13" s="99"/>
    </row>
    <row r="14" spans="1:4" x14ac:dyDescent="0.25">
      <c r="A14" s="56"/>
      <c r="B14" s="84"/>
      <c r="C14" s="56"/>
      <c r="D14" s="56"/>
    </row>
    <row r="15" spans="1:4" x14ac:dyDescent="0.25">
      <c r="A15" s="56"/>
      <c r="B15" s="75"/>
      <c r="C15" s="56"/>
      <c r="D15" s="56"/>
    </row>
    <row r="16" spans="1:4" x14ac:dyDescent="0.25">
      <c r="A16" s="56"/>
      <c r="B16" s="75"/>
      <c r="C16" s="56"/>
      <c r="D16" s="56"/>
    </row>
    <row r="17" spans="1:6" x14ac:dyDescent="0.25">
      <c r="A17" s="56"/>
      <c r="B17" s="75"/>
      <c r="C17" s="56"/>
      <c r="D17" s="56"/>
    </row>
    <row r="18" spans="1:6" x14ac:dyDescent="0.25">
      <c r="A18" s="56"/>
      <c r="B18" s="75"/>
      <c r="C18" s="56"/>
      <c r="D18" s="56"/>
      <c r="F18" s="59" t="s">
        <v>56</v>
      </c>
    </row>
    <row r="19" spans="1:6" x14ac:dyDescent="0.25">
      <c r="A19" s="9"/>
      <c r="B19" s="14"/>
      <c r="C19" s="9"/>
      <c r="D19" s="9"/>
    </row>
    <row r="21" spans="1:6" x14ac:dyDescent="0.25">
      <c r="B21" s="1"/>
    </row>
    <row r="22" spans="1:6" x14ac:dyDescent="0.25">
      <c r="B22" t="s">
        <v>57</v>
      </c>
    </row>
    <row r="23" spans="1:6" x14ac:dyDescent="0.25">
      <c r="A23" s="9" t="s">
        <v>36</v>
      </c>
      <c r="B23" s="9" t="s">
        <v>0</v>
      </c>
      <c r="C23" s="9" t="s">
        <v>58</v>
      </c>
      <c r="D23" s="9" t="s">
        <v>27</v>
      </c>
    </row>
    <row r="24" spans="1:6" x14ac:dyDescent="0.25">
      <c r="A24" s="51"/>
      <c r="B24" s="14"/>
      <c r="C24" s="72"/>
      <c r="D24" s="73"/>
    </row>
  </sheetData>
  <sortState ref="A3:D14">
    <sortCondition descending="1" ref="C3"/>
  </sortState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F22" sqref="F22"/>
    </sheetView>
  </sheetViews>
  <sheetFormatPr defaultRowHeight="15" x14ac:dyDescent="0.25"/>
  <cols>
    <col min="1" max="1" width="12.7109375" customWidth="1"/>
    <col min="2" max="2" width="24.5703125" customWidth="1"/>
    <col min="3" max="3" width="23.5703125" customWidth="1"/>
    <col min="5" max="5" width="17.28515625" customWidth="1"/>
  </cols>
  <sheetData>
    <row r="1" spans="1:11" ht="18.75" x14ac:dyDescent="0.3">
      <c r="A1" s="144" t="s">
        <v>50</v>
      </c>
      <c r="B1" s="144"/>
      <c r="C1" s="144"/>
      <c r="D1" s="144"/>
    </row>
    <row r="2" spans="1:11" x14ac:dyDescent="0.25">
      <c r="A2" s="9" t="s">
        <v>36</v>
      </c>
      <c r="B2" s="9" t="s">
        <v>0</v>
      </c>
      <c r="C2" s="9" t="s">
        <v>34</v>
      </c>
      <c r="D2" s="9" t="s">
        <v>35</v>
      </c>
    </row>
    <row r="3" spans="1:11" x14ac:dyDescent="0.25">
      <c r="A3" s="56"/>
      <c r="B3" s="84"/>
      <c r="C3" s="99"/>
      <c r="D3" s="99"/>
    </row>
    <row r="4" spans="1:11" x14ac:dyDescent="0.25">
      <c r="A4" s="56"/>
      <c r="B4" s="84"/>
      <c r="C4" s="99"/>
      <c r="D4" s="99"/>
      <c r="E4" s="154"/>
      <c r="F4" s="155"/>
      <c r="G4" s="155"/>
      <c r="H4" s="156"/>
      <c r="I4" s="156"/>
      <c r="J4" s="156"/>
      <c r="K4" s="156"/>
    </row>
    <row r="5" spans="1:11" x14ac:dyDescent="0.25">
      <c r="A5" s="56"/>
      <c r="B5" s="75"/>
      <c r="C5" s="99"/>
      <c r="D5" s="99"/>
      <c r="E5" s="154"/>
      <c r="F5" s="155"/>
      <c r="G5" s="155"/>
      <c r="H5" s="156"/>
      <c r="I5" s="156"/>
      <c r="J5" s="156"/>
      <c r="K5" s="156"/>
    </row>
    <row r="6" spans="1:11" x14ac:dyDescent="0.25">
      <c r="A6" s="56"/>
      <c r="B6" s="84"/>
      <c r="C6" s="99"/>
      <c r="D6" s="99"/>
    </row>
    <row r="7" spans="1:11" x14ac:dyDescent="0.25">
      <c r="A7" s="56"/>
      <c r="B7" s="84"/>
      <c r="C7" s="99"/>
      <c r="D7" s="99"/>
    </row>
    <row r="8" spans="1:11" x14ac:dyDescent="0.25">
      <c r="A8" s="56"/>
      <c r="B8" s="75"/>
      <c r="C8" s="99"/>
      <c r="D8" s="99"/>
    </row>
    <row r="9" spans="1:11" x14ac:dyDescent="0.25">
      <c r="A9" s="56"/>
      <c r="B9" s="75"/>
      <c r="C9" s="99"/>
      <c r="D9" s="99"/>
    </row>
    <row r="10" spans="1:11" x14ac:dyDescent="0.25">
      <c r="A10" s="56"/>
      <c r="B10" s="75"/>
      <c r="C10" s="99"/>
      <c r="D10" s="99"/>
    </row>
    <row r="11" spans="1:11" x14ac:dyDescent="0.25">
      <c r="A11" s="56"/>
      <c r="B11" s="75"/>
      <c r="C11" s="99"/>
      <c r="D11" s="99"/>
    </row>
    <row r="12" spans="1:11" x14ac:dyDescent="0.25">
      <c r="A12" s="56"/>
      <c r="B12" s="75"/>
      <c r="C12" s="99"/>
      <c r="D12" s="99"/>
    </row>
    <row r="13" spans="1:11" x14ac:dyDescent="0.25">
      <c r="A13" s="56"/>
      <c r="B13" s="75"/>
      <c r="C13" s="99"/>
      <c r="D13" s="99"/>
    </row>
    <row r="14" spans="1:11" x14ac:dyDescent="0.25">
      <c r="A14" s="56"/>
      <c r="B14" s="84"/>
      <c r="C14" s="99"/>
      <c r="D14" s="99"/>
    </row>
    <row r="15" spans="1:11" x14ac:dyDescent="0.25">
      <c r="A15" s="56"/>
      <c r="B15" s="75"/>
      <c r="C15" s="99"/>
      <c r="D15" s="99"/>
    </row>
    <row r="16" spans="1:11" x14ac:dyDescent="0.25">
      <c r="A16" s="56"/>
      <c r="B16" s="75"/>
      <c r="C16" s="99"/>
      <c r="D16" s="99"/>
    </row>
    <row r="17" spans="1:6" x14ac:dyDescent="0.25">
      <c r="A17" s="56"/>
      <c r="B17" s="75"/>
      <c r="C17" s="99"/>
      <c r="D17" s="99"/>
    </row>
    <row r="18" spans="1:6" x14ac:dyDescent="0.25">
      <c r="A18" s="56"/>
      <c r="B18" s="84"/>
      <c r="C18" s="99"/>
      <c r="D18" s="99"/>
    </row>
    <row r="19" spans="1:6" x14ac:dyDescent="0.25">
      <c r="A19" s="56"/>
      <c r="B19" s="75"/>
      <c r="C19" s="99"/>
      <c r="D19" s="99"/>
    </row>
    <row r="20" spans="1:6" x14ac:dyDescent="0.25">
      <c r="A20" s="56"/>
      <c r="B20" s="75"/>
      <c r="C20" s="99"/>
      <c r="D20" s="99"/>
    </row>
    <row r="21" spans="1:6" x14ac:dyDescent="0.25">
      <c r="A21" s="56"/>
      <c r="B21" s="75"/>
      <c r="C21" s="99"/>
      <c r="D21" s="99"/>
    </row>
    <row r="22" spans="1:6" x14ac:dyDescent="0.25">
      <c r="A22" s="56"/>
      <c r="B22" s="75"/>
      <c r="C22" s="99"/>
      <c r="D22" s="99"/>
      <c r="F22" s="59"/>
    </row>
    <row r="23" spans="1:6" x14ac:dyDescent="0.25">
      <c r="A23" s="56"/>
      <c r="B23" s="75"/>
      <c r="C23" s="99"/>
      <c r="D23" s="99"/>
    </row>
    <row r="24" spans="1:6" x14ac:dyDescent="0.25">
      <c r="A24" s="56"/>
      <c r="B24" s="84"/>
      <c r="C24" s="99"/>
      <c r="D24" s="99"/>
    </row>
    <row r="25" spans="1:6" x14ac:dyDescent="0.25">
      <c r="A25" s="56"/>
      <c r="B25" s="75"/>
      <c r="C25" s="99"/>
      <c r="D25" s="56"/>
    </row>
    <row r="26" spans="1:6" x14ac:dyDescent="0.25">
      <c r="A26" s="61"/>
      <c r="B26" s="76"/>
      <c r="C26" s="17"/>
      <c r="D26" s="17"/>
    </row>
  </sheetData>
  <sortState ref="A3:D25">
    <sortCondition descending="1" ref="C3"/>
  </sortState>
  <mergeCells count="2">
    <mergeCell ref="A1:D1"/>
    <mergeCell ref="E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Общий протокол</vt:lpstr>
      <vt:lpstr>Лист1</vt:lpstr>
      <vt:lpstr>Команды и темы</vt:lpstr>
      <vt:lpstr>Гран-при</vt:lpstr>
      <vt:lpstr>Платформы</vt:lpstr>
      <vt:lpstr>Ростовые фигуры</vt:lpstr>
      <vt:lpstr>Чёрный ящик</vt:lpstr>
      <vt:lpstr>Букет для доставки</vt:lpstr>
      <vt:lpstr>Малая скульптура</vt:lpstr>
      <vt:lpstr>Головной убор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Admin</cp:lastModifiedBy>
  <cp:lastPrinted>2018-06-26T18:20:29Z</cp:lastPrinted>
  <dcterms:created xsi:type="dcterms:W3CDTF">2015-06-03T11:10:34Z</dcterms:created>
  <dcterms:modified xsi:type="dcterms:W3CDTF">2023-06-06T12:07:58Z</dcterms:modified>
</cp:coreProperties>
</file>